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workbookProtection workbookPassword="CC82" lockStructure="1" lockWindows="1"/>
  <bookViews>
    <workbookView xWindow="0" yWindow="440" windowWidth="25600" windowHeight="15620" tabRatio="500"/>
  </bookViews>
  <sheets>
    <sheet name="EVALUATION SUBGEN" sheetId="1" r:id="rId1"/>
  </sheets>
  <calcPr calcId="140001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jCUDm2Qwb82mU2eDh6huxhcaRsog=="/>
    </ext>
  </extLst>
</workbook>
</file>

<file path=xl/calcChain.xml><?xml version="1.0" encoding="utf-8"?>
<calcChain xmlns="http://schemas.openxmlformats.org/spreadsheetml/2006/main">
  <c r="G173" i="1" l="1"/>
  <c r="F173" i="1"/>
  <c r="E173" i="1"/>
  <c r="D173" i="1"/>
  <c r="H172" i="1"/>
  <c r="D169" i="1"/>
  <c r="E169" i="1"/>
  <c r="F169" i="1"/>
  <c r="G169" i="1"/>
  <c r="I170" i="1"/>
  <c r="A172" i="1"/>
  <c r="H171" i="1"/>
  <c r="H170" i="1"/>
  <c r="C169" i="1"/>
  <c r="G166" i="1"/>
  <c r="F166" i="1"/>
  <c r="E166" i="1"/>
  <c r="D166" i="1"/>
  <c r="H165" i="1"/>
  <c r="D162" i="1"/>
  <c r="E162" i="1"/>
  <c r="F162" i="1"/>
  <c r="G162" i="1"/>
  <c r="I163" i="1"/>
  <c r="A165" i="1"/>
  <c r="H164" i="1"/>
  <c r="H163" i="1"/>
  <c r="C162" i="1"/>
  <c r="G159" i="1"/>
  <c r="F159" i="1"/>
  <c r="E159" i="1"/>
  <c r="D159" i="1"/>
  <c r="H158" i="1"/>
  <c r="D155" i="1"/>
  <c r="E155" i="1"/>
  <c r="F155" i="1"/>
  <c r="G155" i="1"/>
  <c r="I156" i="1"/>
  <c r="A158" i="1"/>
  <c r="H157" i="1"/>
  <c r="H156" i="1"/>
  <c r="C155" i="1"/>
  <c r="G152" i="1"/>
  <c r="F152" i="1"/>
  <c r="E152" i="1"/>
  <c r="D152" i="1"/>
  <c r="H151" i="1"/>
  <c r="D148" i="1"/>
  <c r="E148" i="1"/>
  <c r="F148" i="1"/>
  <c r="G148" i="1"/>
  <c r="I149" i="1"/>
  <c r="A151" i="1"/>
  <c r="H150" i="1"/>
  <c r="H149" i="1"/>
  <c r="C148" i="1"/>
  <c r="G145" i="1"/>
  <c r="F145" i="1"/>
  <c r="E145" i="1"/>
  <c r="D145" i="1"/>
  <c r="H144" i="1"/>
  <c r="D141" i="1"/>
  <c r="E141" i="1"/>
  <c r="F141" i="1"/>
  <c r="G141" i="1"/>
  <c r="I142" i="1"/>
  <c r="A144" i="1"/>
  <c r="H143" i="1"/>
  <c r="H142" i="1"/>
  <c r="C141" i="1"/>
  <c r="G138" i="1"/>
  <c r="F138" i="1"/>
  <c r="E138" i="1"/>
  <c r="D138" i="1"/>
  <c r="H137" i="1"/>
  <c r="D134" i="1"/>
  <c r="E134" i="1"/>
  <c r="F134" i="1"/>
  <c r="G134" i="1"/>
  <c r="I135" i="1"/>
  <c r="A137" i="1"/>
  <c r="H136" i="1"/>
  <c r="H135" i="1"/>
  <c r="C134" i="1"/>
  <c r="G131" i="1"/>
  <c r="F131" i="1"/>
  <c r="E131" i="1"/>
  <c r="D131" i="1"/>
  <c r="H130" i="1"/>
  <c r="D127" i="1"/>
  <c r="E127" i="1"/>
  <c r="F127" i="1"/>
  <c r="G127" i="1"/>
  <c r="I128" i="1"/>
  <c r="A130" i="1"/>
  <c r="H129" i="1"/>
  <c r="H128" i="1"/>
  <c r="C127" i="1"/>
  <c r="G124" i="1"/>
  <c r="F124" i="1"/>
  <c r="E124" i="1"/>
  <c r="D124" i="1"/>
  <c r="H123" i="1"/>
  <c r="D120" i="1"/>
  <c r="E120" i="1"/>
  <c r="F120" i="1"/>
  <c r="G120" i="1"/>
  <c r="I121" i="1"/>
  <c r="A123" i="1"/>
  <c r="H122" i="1"/>
  <c r="H121" i="1"/>
  <c r="C120" i="1"/>
  <c r="G117" i="1"/>
  <c r="F117" i="1"/>
  <c r="E117" i="1"/>
  <c r="D117" i="1"/>
  <c r="H116" i="1"/>
  <c r="D113" i="1"/>
  <c r="E113" i="1"/>
  <c r="F113" i="1"/>
  <c r="G113" i="1"/>
  <c r="I114" i="1"/>
  <c r="A116" i="1"/>
  <c r="H115" i="1"/>
  <c r="H114" i="1"/>
  <c r="C113" i="1"/>
  <c r="G110" i="1"/>
  <c r="F110" i="1"/>
  <c r="E110" i="1"/>
  <c r="D110" i="1"/>
  <c r="H109" i="1"/>
  <c r="D106" i="1"/>
  <c r="E106" i="1"/>
  <c r="F106" i="1"/>
  <c r="G106" i="1"/>
  <c r="I107" i="1"/>
  <c r="A109" i="1"/>
  <c r="H108" i="1"/>
  <c r="H107" i="1"/>
  <c r="C106" i="1"/>
  <c r="G103" i="1"/>
  <c r="F103" i="1"/>
  <c r="E103" i="1"/>
  <c r="D103" i="1"/>
  <c r="H102" i="1"/>
  <c r="D99" i="1"/>
  <c r="E99" i="1"/>
  <c r="F99" i="1"/>
  <c r="G99" i="1"/>
  <c r="I100" i="1"/>
  <c r="A102" i="1"/>
  <c r="H101" i="1"/>
  <c r="H100" i="1"/>
  <c r="C99" i="1"/>
  <c r="G96" i="1"/>
  <c r="F96" i="1"/>
  <c r="E96" i="1"/>
  <c r="D96" i="1"/>
  <c r="H95" i="1"/>
  <c r="D92" i="1"/>
  <c r="E92" i="1"/>
  <c r="F92" i="1"/>
  <c r="G92" i="1"/>
  <c r="I93" i="1"/>
  <c r="A95" i="1"/>
  <c r="H94" i="1"/>
  <c r="H93" i="1"/>
  <c r="C92" i="1"/>
  <c r="G89" i="1"/>
  <c r="F89" i="1"/>
  <c r="E89" i="1"/>
  <c r="D89" i="1"/>
  <c r="H88" i="1"/>
  <c r="D85" i="1"/>
  <c r="E85" i="1"/>
  <c r="F85" i="1"/>
  <c r="G85" i="1"/>
  <c r="I86" i="1"/>
  <c r="A88" i="1"/>
  <c r="H87" i="1"/>
  <c r="H86" i="1"/>
  <c r="C85" i="1"/>
  <c r="G82" i="1"/>
  <c r="F82" i="1"/>
  <c r="E82" i="1"/>
  <c r="D82" i="1"/>
  <c r="H81" i="1"/>
  <c r="D78" i="1"/>
  <c r="E78" i="1"/>
  <c r="F78" i="1"/>
  <c r="G78" i="1"/>
  <c r="I79" i="1"/>
  <c r="A81" i="1"/>
  <c r="H80" i="1"/>
  <c r="H79" i="1"/>
  <c r="C78" i="1"/>
  <c r="G75" i="1"/>
  <c r="F75" i="1"/>
  <c r="E75" i="1"/>
  <c r="D75" i="1"/>
  <c r="H74" i="1"/>
  <c r="D71" i="1"/>
  <c r="E71" i="1"/>
  <c r="F71" i="1"/>
  <c r="G71" i="1"/>
  <c r="I72" i="1"/>
  <c r="A74" i="1"/>
  <c r="H73" i="1"/>
  <c r="H72" i="1"/>
  <c r="C71" i="1"/>
  <c r="G68" i="1"/>
  <c r="F68" i="1"/>
  <c r="E68" i="1"/>
  <c r="D68" i="1"/>
  <c r="H67" i="1"/>
  <c r="D64" i="1"/>
  <c r="E64" i="1"/>
  <c r="F64" i="1"/>
  <c r="G64" i="1"/>
  <c r="I65" i="1"/>
  <c r="A67" i="1"/>
  <c r="H66" i="1"/>
  <c r="H65" i="1"/>
  <c r="C64" i="1"/>
  <c r="G61" i="1"/>
  <c r="F61" i="1"/>
  <c r="E61" i="1"/>
  <c r="D61" i="1"/>
  <c r="H60" i="1"/>
  <c r="D57" i="1"/>
  <c r="E57" i="1"/>
  <c r="F57" i="1"/>
  <c r="G57" i="1"/>
  <c r="I58" i="1"/>
  <c r="A60" i="1"/>
  <c r="H59" i="1"/>
  <c r="H58" i="1"/>
  <c r="C57" i="1"/>
  <c r="G54" i="1"/>
  <c r="F54" i="1"/>
  <c r="E54" i="1"/>
  <c r="D54" i="1"/>
  <c r="H53" i="1"/>
  <c r="D50" i="1"/>
  <c r="E50" i="1"/>
  <c r="F50" i="1"/>
  <c r="G50" i="1"/>
  <c r="I51" i="1"/>
  <c r="A53" i="1"/>
  <c r="H52" i="1"/>
  <c r="H51" i="1"/>
  <c r="C50" i="1"/>
  <c r="G47" i="1"/>
  <c r="F47" i="1"/>
  <c r="E47" i="1"/>
  <c r="D47" i="1"/>
  <c r="H46" i="1"/>
  <c r="D43" i="1"/>
  <c r="E43" i="1"/>
  <c r="F43" i="1"/>
  <c r="G43" i="1"/>
  <c r="I44" i="1"/>
  <c r="A46" i="1"/>
  <c r="H45" i="1"/>
  <c r="H44" i="1"/>
  <c r="C43" i="1"/>
  <c r="G40" i="1"/>
  <c r="F40" i="1"/>
  <c r="E40" i="1"/>
  <c r="D40" i="1"/>
  <c r="H39" i="1"/>
  <c r="D36" i="1"/>
  <c r="E36" i="1"/>
  <c r="F36" i="1"/>
  <c r="G36" i="1"/>
  <c r="I37" i="1"/>
  <c r="A39" i="1"/>
  <c r="H38" i="1"/>
  <c r="H37" i="1"/>
  <c r="C36" i="1"/>
  <c r="G33" i="1"/>
  <c r="F33" i="1"/>
  <c r="E33" i="1"/>
  <c r="D33" i="1"/>
  <c r="H32" i="1"/>
  <c r="D29" i="1"/>
  <c r="E29" i="1"/>
  <c r="F29" i="1"/>
  <c r="G29" i="1"/>
  <c r="I30" i="1"/>
  <c r="A32" i="1"/>
  <c r="H31" i="1"/>
  <c r="H30" i="1"/>
  <c r="C29" i="1"/>
  <c r="G26" i="1"/>
  <c r="F26" i="1"/>
  <c r="E26" i="1"/>
  <c r="D26" i="1"/>
  <c r="H25" i="1"/>
  <c r="D22" i="1"/>
  <c r="E22" i="1"/>
  <c r="F22" i="1"/>
  <c r="G22" i="1"/>
  <c r="I23" i="1"/>
  <c r="A25" i="1"/>
  <c r="H24" i="1"/>
  <c r="H23" i="1"/>
  <c r="C22" i="1"/>
  <c r="G19" i="1"/>
  <c r="F19" i="1"/>
  <c r="E19" i="1"/>
  <c r="D19" i="1"/>
  <c r="H18" i="1"/>
  <c r="D15" i="1"/>
  <c r="E15" i="1"/>
  <c r="F15" i="1"/>
  <c r="G15" i="1"/>
  <c r="I16" i="1"/>
  <c r="A18" i="1"/>
  <c r="H17" i="1"/>
  <c r="H16" i="1"/>
  <c r="C15" i="1"/>
  <c r="G12" i="1"/>
  <c r="F12" i="1"/>
  <c r="E12" i="1"/>
  <c r="D12" i="1"/>
  <c r="H11" i="1"/>
  <c r="D8" i="1"/>
  <c r="E8" i="1"/>
  <c r="F8" i="1"/>
  <c r="G8" i="1"/>
  <c r="I9" i="1"/>
  <c r="A11" i="1"/>
  <c r="H10" i="1"/>
  <c r="H9" i="1"/>
  <c r="C8" i="1"/>
  <c r="A3" i="1"/>
</calcChain>
</file>

<file path=xl/sharedStrings.xml><?xml version="1.0" encoding="utf-8"?>
<sst xmlns="http://schemas.openxmlformats.org/spreadsheetml/2006/main" count="415" uniqueCount="47">
  <si>
    <t>- EVALUATION PRATIQUE E5 DIGITALISATION -</t>
  </si>
  <si>
    <t>REALISEE SUR :</t>
  </si>
  <si>
    <t>WORDPRESS</t>
  </si>
  <si>
    <t>GROUPE NDRC :</t>
  </si>
  <si>
    <t>GROUPE 1A</t>
  </si>
  <si>
    <t>CANDIDAT 1</t>
  </si>
  <si>
    <t>SUJET N°</t>
  </si>
  <si>
    <t>EVALUATION PAR QUESTIONS</t>
  </si>
  <si>
    <t>NOTE /20</t>
  </si>
  <si>
    <t>WP-17-12-4-28</t>
  </si>
  <si>
    <t>BAREME</t>
  </si>
  <si>
    <t>Q1</t>
  </si>
  <si>
    <t>Q2</t>
  </si>
  <si>
    <t>Q3</t>
  </si>
  <si>
    <t>Q4</t>
  </si>
  <si>
    <t>TOTAL</t>
  </si>
  <si>
    <t>NOTE</t>
  </si>
  <si>
    <t>Alex XEMPLE</t>
  </si>
  <si>
    <t>TOTAUX PAR QUESTION</t>
  </si>
  <si>
    <t>ETAPE</t>
  </si>
  <si>
    <t>FINALE</t>
  </si>
  <si>
    <t>Explications orales</t>
  </si>
  <si>
    <t>Manipulations back office</t>
  </si>
  <si>
    <t>Résultat front office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</si>
  <si>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</si>
  <si>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</si>
  <si>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</si>
  <si>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</si>
  <si>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</si>
  <si>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</si>
  <si>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</si>
  <si>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</si>
  <si>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</si>
  <si>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</si>
  <si>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</si>
  <si>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</si>
  <si>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</si>
  <si>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</si>
  <si>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</si>
  <si>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</si>
  <si>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</si>
  <si>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</si>
  <si>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</si>
  <si>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CANDIDAT 21</t>
  </si>
  <si>
    <t>CANDIDAT 22</t>
  </si>
  <si>
    <t>CANDIDAT 23</t>
  </si>
  <si>
    <t>CANDIDAT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</si>
</sst>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2" x14ac:knownFonts="1">
    <font>
      <sz val="12"/>
      <color theme="1"/>
      <name val="Calibri"/>
      <family val="2"/>
      <scheme val="minor"/>
    </font>
    <font>
      <b/>
      <sz val="24"/>
      <color theme="1"/>
      <name val="Verdana"/>
    </font>
    <font>
      <sz val="12"/>
      <color theme="1"/>
      <name val="Verdana"/>
    </font>
    <font>
      <b/>
      <sz val="12"/>
      <color theme="1"/>
      <name val="Verdana"/>
    </font>
    <font>
      <sz val="12"/>
      <name val="Calibri"/>
    </font>
    <font>
      <b/>
      <sz val="12"/>
      <color theme="0"/>
      <name val="Verdana"/>
    </font>
    <font>
      <b/>
      <sz val="12"/>
      <color rgb="FFFF0000"/>
      <name val="Verdana"/>
    </font>
    <font>
      <b/>
      <sz val="18"/>
      <color rgb="FFFF0000"/>
      <name val="Verdana"/>
    </font>
    <font>
      <sz val="10"/>
      <color rgb="FFFF0000"/>
      <name val="Verdana"/>
    </font>
    <font>
      <sz val="8"/>
      <color rgb="FFFF0000"/>
      <name val="Verdana"/>
    </font>
    <font>
      <b/>
      <sz val="12"/>
      <color rgb="FFFFFFFF"/>
      <name val="Verdana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F"/>
        <bgColor rgb="FFFFFF9F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FFFF94"/>
        <bgColor rgb="FFFFFF94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FFFF98"/>
        <bgColor rgb="FFFFFF98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 vertical="center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5" fillId="4" borderId="8" xfId="0" applyFont="1" applyFill="1" applyBorder="1"/>
    <xf numFmtId="0" fontId="5" fillId="5" borderId="14" xfId="0" applyFont="1" applyFill="1" applyBorder="1" applyAlignment="1">
      <alignment horizontal="center"/>
    </xf>
    <xf numFmtId="0" fontId="5" fillId="6" borderId="15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right"/>
    </xf>
    <xf numFmtId="0" fontId="3" fillId="8" borderId="20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0" fontId="5" fillId="5" borderId="23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/>
    </xf>
    <xf numFmtId="0" fontId="2" fillId="9" borderId="26" xfId="0" applyFont="1" applyFill="1" applyBorder="1"/>
    <xf numFmtId="0" fontId="2" fillId="9" borderId="20" xfId="0" applyFont="1" applyFill="1" applyBorder="1" applyAlignment="1">
      <alignment horizontal="center"/>
    </xf>
    <xf numFmtId="0" fontId="2" fillId="8" borderId="27" xfId="0" applyFont="1" applyFill="1" applyBorder="1" applyAlignment="1">
      <alignment horizontal="center"/>
    </xf>
    <xf numFmtId="0" fontId="2" fillId="10" borderId="29" xfId="0" applyFont="1" applyFill="1" applyBorder="1"/>
    <xf numFmtId="0" fontId="2" fillId="10" borderId="30" xfId="0" applyFont="1" applyFill="1" applyBorder="1" applyAlignment="1">
      <alignment horizontal="center"/>
    </xf>
    <xf numFmtId="0" fontId="2" fillId="9" borderId="33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 vertical="center" wrapText="1"/>
    </xf>
    <xf numFmtId="0" fontId="2" fillId="9" borderId="35" xfId="0" applyFont="1" applyFill="1" applyBorder="1"/>
    <xf numFmtId="0" fontId="2" fillId="9" borderId="14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25" xfId="0" applyFont="1" applyBorder="1"/>
    <xf numFmtId="0" fontId="10" fillId="4" borderId="7" xfId="0" applyFont="1" applyFill="1" applyBorder="1" applyAlignment="1">
      <alignment horizontal="center" vertical="center"/>
    </xf>
    <xf numFmtId="0" fontId="4" fillId="0" borderId="12" xfId="0" applyFont="1" applyBorder="1"/>
    <xf numFmtId="0" fontId="5" fillId="4" borderId="9" xfId="0" applyFont="1" applyFill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7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5" fillId="4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Protection="1">
      <protection locked="0"/>
    </xf>
    <xf numFmtId="0" fontId="4" fillId="0" borderId="28" xfId="0" applyFont="1" applyBorder="1" applyProtection="1"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11" borderId="31" xfId="0" applyFont="1" applyFill="1" applyBorder="1" applyAlignment="1" applyProtection="1">
      <alignment horizontal="center"/>
      <protection locked="0"/>
    </xf>
    <xf numFmtId="0" fontId="2" fillId="11" borderId="32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alcChain" Target="calcChain.xml"/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1000"/>
  <sheetViews>
    <sheetView windowProtection="1" showGridLines="0" tabSelected="1" workbookViewId="0">
      <selection activeCell="C4" sqref="C4:G4"/>
    </sheetView>
  </sheetViews>
  <sheetFormatPr baseColWidth="10" defaultColWidth="11.1640625" defaultRowHeight="15" customHeight="1" x14ac:dyDescent="0"/>
  <cols>
    <col min="1" max="1" width="31.33203125" customWidth="1"/>
    <col min="2" max="2" width="29.6640625" customWidth="1"/>
    <col min="3" max="9" width="10.83203125" customWidth="1"/>
    <col min="10" max="26" width="10.5" customWidth="1"/>
  </cols>
  <sheetData>
    <row r="1" spans="1:26" ht="43.5" customHeight="1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3.25" customHeight="1">
      <c r="A2" s="1"/>
      <c r="B2" s="2" t="s">
        <v>1</v>
      </c>
      <c r="C2" s="48" t="s">
        <v>2</v>
      </c>
      <c r="D2" s="49"/>
      <c r="E2" s="49"/>
      <c r="F2" s="49"/>
      <c r="G2" s="50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">
        <f ca="1">TODAY()</f>
        <v>44997</v>
      </c>
      <c r="B3" s="1"/>
      <c r="C3" s="1"/>
      <c r="D3" s="4"/>
      <c r="E3" s="4"/>
      <c r="F3" s="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2.5" customHeight="1">
      <c r="A4" s="1"/>
      <c r="B4" s="2" t="s">
        <v>3</v>
      </c>
      <c r="C4" s="51" t="s">
        <v>4</v>
      </c>
      <c r="D4" s="52"/>
      <c r="E4" s="52"/>
      <c r="F4" s="52"/>
      <c r="G4" s="5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7" t="s">
        <v>5</v>
      </c>
      <c r="B6" s="5" t="s">
        <v>6</v>
      </c>
      <c r="C6" s="31" t="s">
        <v>7</v>
      </c>
      <c r="D6" s="32"/>
      <c r="E6" s="32"/>
      <c r="F6" s="32"/>
      <c r="G6" s="33"/>
      <c r="H6" s="31" t="s">
        <v>8</v>
      </c>
      <c r="I6" s="3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30"/>
      <c r="B7" s="41" t="s">
        <v>9</v>
      </c>
      <c r="C7" s="6" t="s">
        <v>10</v>
      </c>
      <c r="D7" s="7" t="s">
        <v>11</v>
      </c>
      <c r="E7" s="7" t="s">
        <v>12</v>
      </c>
      <c r="F7" s="7" t="s">
        <v>13</v>
      </c>
      <c r="G7" s="8" t="s">
        <v>14</v>
      </c>
      <c r="H7" s="9" t="s">
        <v>15</v>
      </c>
      <c r="I7" s="10" t="s">
        <v>16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38" t="s">
        <v>17</v>
      </c>
      <c r="B8" s="11" t="s">
        <v>18</v>
      </c>
      <c r="C8" s="12">
        <f t="shared" ref="C8:G8" si="0">SUM(C9:C11)</f>
        <v>5</v>
      </c>
      <c r="D8" s="13">
        <f t="shared" si="0"/>
        <v>5</v>
      </c>
      <c r="E8" s="13">
        <f t="shared" si="0"/>
        <v>5</v>
      </c>
      <c r="F8" s="13">
        <f t="shared" si="0"/>
        <v>4.5</v>
      </c>
      <c r="G8" s="14">
        <f t="shared" si="0"/>
        <v>4</v>
      </c>
      <c r="H8" s="15" t="s">
        <v>19</v>
      </c>
      <c r="I8" s="16" t="s">
        <v>20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39"/>
      <c r="B9" s="17" t="s">
        <v>21</v>
      </c>
      <c r="C9" s="18">
        <v>2</v>
      </c>
      <c r="D9" s="42">
        <v>2</v>
      </c>
      <c r="E9" s="42">
        <v>2</v>
      </c>
      <c r="F9" s="42">
        <v>1.5</v>
      </c>
      <c r="G9" s="43">
        <v>2</v>
      </c>
      <c r="H9" s="19">
        <f t="shared" ref="H9:H11" si="1">SUM(D9:G9)</f>
        <v>7.5</v>
      </c>
      <c r="I9" s="34">
        <f>SUM(D8:G8)</f>
        <v>18.5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40"/>
      <c r="B10" s="20" t="s">
        <v>22</v>
      </c>
      <c r="C10" s="21">
        <v>2</v>
      </c>
      <c r="D10" s="44">
        <v>2</v>
      </c>
      <c r="E10" s="44">
        <v>2</v>
      </c>
      <c r="F10" s="44">
        <v>2</v>
      </c>
      <c r="G10" s="45">
        <v>1</v>
      </c>
      <c r="H10" s="22">
        <f t="shared" si="1"/>
        <v>7</v>
      </c>
      <c r="I10" s="2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3" t="str">
        <f>IF(I9&gt;=18,"EXPERT !",IF(AND(I9&gt;=16,I9&lt;18),"MAITRISANT",IF(AND(I9&gt;=12,I9&lt;16),"DOIT SE PERFECTIONNER","INSUFFISANT POUR L'EXAMEN !")))</f>
        <v>EXPERT !</v>
      </c>
      <c r="B11" s="24" t="s">
        <v>23</v>
      </c>
      <c r="C11" s="25">
        <v>1</v>
      </c>
      <c r="D11" s="46">
        <v>1</v>
      </c>
      <c r="E11" s="46">
        <v>1</v>
      </c>
      <c r="F11" s="46">
        <v>1</v>
      </c>
      <c r="G11" s="47">
        <v>1</v>
      </c>
      <c r="H11" s="26">
        <f t="shared" si="1"/>
        <v>4</v>
      </c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D12" s="27" t="str">
        <f t="shared" ref="D12:G12" si="2">IF(OR(D9&lt;0,D9&gt;$C9,D10&lt;0,D10&gt;$C10,D11&lt;0,D11&gt;$C11),"HORS BAREME","")</f>
        <v/>
      </c>
      <c r="E12" s="27" t="str">
        <f t="shared" si="2"/>
        <v/>
      </c>
      <c r="F12" s="27" t="str">
        <f t="shared" si="2"/>
        <v/>
      </c>
      <c r="G12" s="27" t="str">
        <f t="shared" si="2"/>
        <v/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 t="s">
        <v>24</v>
      </c>
      <c r="B13" s="5" t="s">
        <v>6</v>
      </c>
      <c r="C13" s="31" t="s">
        <v>7</v>
      </c>
      <c r="D13" s="32"/>
      <c r="E13" s="32"/>
      <c r="F13" s="32"/>
      <c r="G13" s="33"/>
      <c r="H13" s="31" t="s">
        <v>8</v>
      </c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30"/>
      <c r="B14" s="41"/>
      <c r="C14" s="6" t="s">
        <v>10</v>
      </c>
      <c r="D14" s="7" t="s">
        <v>11</v>
      </c>
      <c r="E14" s="7" t="s">
        <v>12</v>
      </c>
      <c r="F14" s="7" t="s">
        <v>13</v>
      </c>
      <c r="G14" s="8" t="s">
        <v>14</v>
      </c>
      <c r="H14" s="9" t="s">
        <v>15</v>
      </c>
      <c r="I14" s="10" t="s">
        <v>16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38"/>
      <c r="B15" s="11" t="s">
        <v>18</v>
      </c>
      <c r="C15" s="12">
        <f t="shared" ref="C15:G15" si="3">SUM(C16:C18)</f>
        <v>5</v>
      </c>
      <c r="D15" s="13">
        <f t="shared" si="3"/>
        <v>0</v>
      </c>
      <c r="E15" s="13">
        <f t="shared" si="3"/>
        <v>0</v>
      </c>
      <c r="F15" s="13">
        <f t="shared" si="3"/>
        <v>0</v>
      </c>
      <c r="G15" s="14">
        <f t="shared" si="3"/>
        <v>0</v>
      </c>
      <c r="H15" s="15" t="s">
        <v>19</v>
      </c>
      <c r="I15" s="16" t="s">
        <v>20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39"/>
      <c r="B16" s="17" t="s">
        <v>21</v>
      </c>
      <c r="C16" s="18">
        <v>2</v>
      </c>
      <c r="D16" s="42"/>
      <c r="E16" s="42"/>
      <c r="F16" s="42"/>
      <c r="G16" s="43"/>
      <c r="H16" s="19">
        <f t="shared" ref="H16:H18" si="4">SUM(D16:G16)</f>
        <v>0</v>
      </c>
      <c r="I16" s="34">
        <f>SUM(D15:G15)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40"/>
      <c r="B17" s="20" t="s">
        <v>22</v>
      </c>
      <c r="C17" s="21">
        <v>2</v>
      </c>
      <c r="D17" s="44"/>
      <c r="E17" s="44"/>
      <c r="F17" s="44"/>
      <c r="G17" s="45"/>
      <c r="H17" s="22">
        <f t="shared" si="4"/>
        <v>0</v>
      </c>
      <c r="I17" s="2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3" t="str">
        <f>IF(I16&gt;=18,"EXPERT !",IF(AND(I16&gt;=16,I16&lt;18),"MAITRISANT",IF(AND(I16&gt;=12,I16&lt;16),"DOIT SE PERFECTIONNER","INSUFFISANT POUR L'EXAMEN !")))</f>
        <v>INSUFFISANT POUR L'EXAMEN !</v>
      </c>
      <c r="B18" s="24" t="s">
        <v>23</v>
      </c>
      <c r="C18" s="25">
        <v>1</v>
      </c>
      <c r="D18" s="46"/>
      <c r="E18" s="46"/>
      <c r="F18" s="46"/>
      <c r="G18" s="47"/>
      <c r="H18" s="26">
        <f t="shared" si="4"/>
        <v>0</v>
      </c>
      <c r="I18" s="3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D19" s="27" t="str">
        <f t="shared" ref="D19:G19" si="5">IF(OR(D16&lt;0,D16&gt;$C16,D17&lt;0,D17&gt;$C17,D18&lt;0,D18&gt;$C18),"HORS BAREME","")</f>
        <v/>
      </c>
      <c r="E19" s="27" t="str">
        <f t="shared" si="5"/>
        <v/>
      </c>
      <c r="F19" s="27" t="str">
        <f t="shared" si="5"/>
        <v/>
      </c>
      <c r="G19" s="27" t="str">
        <f t="shared" si="5"/>
        <v/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 t="s">
        <v>25</v>
      </c>
      <c r="B20" s="5" t="s">
        <v>6</v>
      </c>
      <c r="C20" s="31" t="s">
        <v>7</v>
      </c>
      <c r="D20" s="32"/>
      <c r="E20" s="32"/>
      <c r="F20" s="32"/>
      <c r="G20" s="33"/>
      <c r="H20" s="31" t="s">
        <v>8</v>
      </c>
      <c r="I20" s="3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0"/>
      <c r="B21" s="41"/>
      <c r="C21" s="6" t="s">
        <v>10</v>
      </c>
      <c r="D21" s="7" t="s">
        <v>11</v>
      </c>
      <c r="E21" s="7" t="s">
        <v>12</v>
      </c>
      <c r="F21" s="7" t="s">
        <v>13</v>
      </c>
      <c r="G21" s="8" t="s">
        <v>14</v>
      </c>
      <c r="H21" s="9" t="s">
        <v>15</v>
      </c>
      <c r="I21" s="10" t="s">
        <v>16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8"/>
      <c r="B22" s="11" t="s">
        <v>18</v>
      </c>
      <c r="C22" s="12">
        <f t="shared" ref="C22:G22" si="6">SUM(C23:C25)</f>
        <v>5</v>
      </c>
      <c r="D22" s="13">
        <f t="shared" si="6"/>
        <v>0</v>
      </c>
      <c r="E22" s="13">
        <f t="shared" si="6"/>
        <v>0</v>
      </c>
      <c r="F22" s="13">
        <f t="shared" si="6"/>
        <v>0</v>
      </c>
      <c r="G22" s="14">
        <f t="shared" si="6"/>
        <v>0</v>
      </c>
      <c r="H22" s="15" t="s">
        <v>19</v>
      </c>
      <c r="I22" s="16" t="s">
        <v>20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9"/>
      <c r="B23" s="17" t="s">
        <v>21</v>
      </c>
      <c r="C23" s="18">
        <v>2</v>
      </c>
      <c r="D23" s="42"/>
      <c r="E23" s="42"/>
      <c r="F23" s="42"/>
      <c r="G23" s="43"/>
      <c r="H23" s="19">
        <f t="shared" ref="H23:H25" si="7">SUM(D23:G23)</f>
        <v>0</v>
      </c>
      <c r="I23" s="34">
        <f>SUM(D22:G22)</f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40"/>
      <c r="B24" s="20" t="s">
        <v>22</v>
      </c>
      <c r="C24" s="21">
        <v>2</v>
      </c>
      <c r="D24" s="44"/>
      <c r="E24" s="44"/>
      <c r="F24" s="44"/>
      <c r="G24" s="45"/>
      <c r="H24" s="22">
        <f t="shared" si="7"/>
        <v>0</v>
      </c>
      <c r="I24" s="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3" t="str">
        <f>IF(I23&gt;=18,"EXPERT !",IF(AND(I23&gt;=16,I23&lt;18),"MAITRISANT",IF(AND(I23&gt;=12,I23&lt;16),"DOIT SE PERFECTIONNER","INSUFFISANT POUR L'EXAMEN !")))</f>
        <v>INSUFFISANT POUR L'EXAMEN !</v>
      </c>
      <c r="B25" s="24" t="s">
        <v>23</v>
      </c>
      <c r="C25" s="25">
        <v>1</v>
      </c>
      <c r="D25" s="46"/>
      <c r="E25" s="46"/>
      <c r="F25" s="46"/>
      <c r="G25" s="47"/>
      <c r="H25" s="26">
        <f t="shared" si="7"/>
        <v>0</v>
      </c>
      <c r="I25" s="3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D26" s="27" t="str">
        <f t="shared" ref="D26:G26" si="8">IF(OR(D23&lt;0,D23&gt;$C23,D24&lt;0,D24&gt;$C24,D25&lt;0,D25&gt;$C25),"HORS BAREME","")</f>
        <v/>
      </c>
      <c r="E26" s="27" t="str">
        <f t="shared" si="8"/>
        <v/>
      </c>
      <c r="F26" s="27" t="str">
        <f t="shared" si="8"/>
        <v/>
      </c>
      <c r="G26" s="27" t="str">
        <f t="shared" si="8"/>
        <v/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26</v>
      </c>
      <c r="B27" s="5" t="s">
        <v>6</v>
      </c>
      <c r="C27" s="31" t="s">
        <v>7</v>
      </c>
      <c r="D27" s="32"/>
      <c r="E27" s="32"/>
      <c r="F27" s="32"/>
      <c r="G27" s="33"/>
      <c r="H27" s="31" t="s">
        <v>8</v>
      </c>
      <c r="I27" s="3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30"/>
      <c r="B28" s="41"/>
      <c r="C28" s="6" t="s">
        <v>10</v>
      </c>
      <c r="D28" s="7" t="s">
        <v>11</v>
      </c>
      <c r="E28" s="7" t="s">
        <v>12</v>
      </c>
      <c r="F28" s="7" t="s">
        <v>13</v>
      </c>
      <c r="G28" s="8" t="s">
        <v>14</v>
      </c>
      <c r="H28" s="9" t="s">
        <v>15</v>
      </c>
      <c r="I28" s="10" t="s">
        <v>16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38"/>
      <c r="B29" s="11" t="s">
        <v>18</v>
      </c>
      <c r="C29" s="12">
        <f t="shared" ref="C29:G29" si="9">SUM(C30:C32)</f>
        <v>5</v>
      </c>
      <c r="D29" s="13">
        <f t="shared" si="9"/>
        <v>0</v>
      </c>
      <c r="E29" s="13">
        <f t="shared" si="9"/>
        <v>0</v>
      </c>
      <c r="F29" s="13">
        <f t="shared" si="9"/>
        <v>0</v>
      </c>
      <c r="G29" s="14">
        <f t="shared" si="9"/>
        <v>0</v>
      </c>
      <c r="H29" s="15" t="s">
        <v>19</v>
      </c>
      <c r="I29" s="16" t="s">
        <v>20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39"/>
      <c r="B30" s="17" t="s">
        <v>21</v>
      </c>
      <c r="C30" s="18">
        <v>2</v>
      </c>
      <c r="D30" s="42"/>
      <c r="E30" s="42"/>
      <c r="F30" s="42"/>
      <c r="G30" s="43"/>
      <c r="H30" s="19">
        <f t="shared" ref="H30:H32" si="10">SUM(D30:G30)</f>
        <v>0</v>
      </c>
      <c r="I30" s="34">
        <f>SUM(D29:G29)</f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40"/>
      <c r="B31" s="20" t="s">
        <v>22</v>
      </c>
      <c r="C31" s="21">
        <v>2</v>
      </c>
      <c r="D31" s="44"/>
      <c r="E31" s="44"/>
      <c r="F31" s="44"/>
      <c r="G31" s="45"/>
      <c r="H31" s="22">
        <f t="shared" si="10"/>
        <v>0</v>
      </c>
      <c r="I31" s="2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3" t="str">
        <f>IF(I30&gt;=18,"EXPERT !",IF(AND(I30&gt;=16,I30&lt;18),"MAITRISANT",IF(AND(I30&gt;=12,I30&lt;16),"DOIT SE PERFECTIONNER","INSUFFISANT POUR L'EXAMEN !")))</f>
        <v>INSUFFISANT POUR L'EXAMEN !</v>
      </c>
      <c r="B32" s="24" t="s">
        <v>23</v>
      </c>
      <c r="C32" s="25">
        <v>1</v>
      </c>
      <c r="D32" s="46"/>
      <c r="E32" s="46"/>
      <c r="F32" s="46"/>
      <c r="G32" s="47"/>
      <c r="H32" s="26">
        <f t="shared" si="10"/>
        <v>0</v>
      </c>
      <c r="I32" s="3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D33" s="27" t="str">
        <f t="shared" ref="D33:G33" si="11">IF(OR(D30&lt;0,D30&gt;$C30,D31&lt;0,D31&gt;$C31,D32&lt;0,D32&gt;$C32),"HORS BAREME","")</f>
        <v/>
      </c>
      <c r="E33" s="27" t="str">
        <f t="shared" si="11"/>
        <v/>
      </c>
      <c r="F33" s="27" t="str">
        <f t="shared" si="11"/>
        <v/>
      </c>
      <c r="G33" s="27" t="str">
        <f t="shared" si="11"/>
        <v/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 t="s">
        <v>27</v>
      </c>
      <c r="B34" s="5" t="s">
        <v>6</v>
      </c>
      <c r="C34" s="31" t="s">
        <v>7</v>
      </c>
      <c r="D34" s="32"/>
      <c r="E34" s="32"/>
      <c r="F34" s="32"/>
      <c r="G34" s="33"/>
      <c r="H34" s="31" t="s">
        <v>8</v>
      </c>
      <c r="I34" s="3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30"/>
      <c r="B35" s="41"/>
      <c r="C35" s="6" t="s">
        <v>10</v>
      </c>
      <c r="D35" s="7" t="s">
        <v>11</v>
      </c>
      <c r="E35" s="7" t="s">
        <v>12</v>
      </c>
      <c r="F35" s="7" t="s">
        <v>13</v>
      </c>
      <c r="G35" s="8" t="s">
        <v>14</v>
      </c>
      <c r="H35" s="9" t="s">
        <v>15</v>
      </c>
      <c r="I35" s="10" t="s">
        <v>16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38"/>
      <c r="B36" s="11" t="s">
        <v>18</v>
      </c>
      <c r="C36" s="12">
        <f t="shared" ref="C36:G36" si="12">SUM(C37:C39)</f>
        <v>5</v>
      </c>
      <c r="D36" s="13">
        <f t="shared" si="12"/>
        <v>0</v>
      </c>
      <c r="E36" s="13">
        <f t="shared" si="12"/>
        <v>0</v>
      </c>
      <c r="F36" s="13">
        <f t="shared" si="12"/>
        <v>0</v>
      </c>
      <c r="G36" s="14">
        <f t="shared" si="12"/>
        <v>0</v>
      </c>
      <c r="H36" s="15" t="s">
        <v>19</v>
      </c>
      <c r="I36" s="16" t="s">
        <v>20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39"/>
      <c r="B37" s="17" t="s">
        <v>21</v>
      </c>
      <c r="C37" s="18">
        <v>2</v>
      </c>
      <c r="D37" s="42"/>
      <c r="E37" s="42"/>
      <c r="F37" s="42"/>
      <c r="G37" s="43"/>
      <c r="H37" s="19">
        <f t="shared" ref="H37:H39" si="13">SUM(D37:G37)</f>
        <v>0</v>
      </c>
      <c r="I37" s="34">
        <f>SUM(D36:G36)</f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40"/>
      <c r="B38" s="20" t="s">
        <v>22</v>
      </c>
      <c r="C38" s="21">
        <v>2</v>
      </c>
      <c r="D38" s="44"/>
      <c r="E38" s="44"/>
      <c r="F38" s="44"/>
      <c r="G38" s="45"/>
      <c r="H38" s="22">
        <f t="shared" si="13"/>
        <v>0</v>
      </c>
      <c r="I38" s="2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3" t="str">
        <f>IF(I37&gt;=18,"EXPERT !",IF(AND(I37&gt;=16,I37&lt;18),"MAITRISANT",IF(AND(I37&gt;=12,I37&lt;16),"DOIT SE PERFECTIONNER","INSUFFISANT POUR L'EXAMEN !")))</f>
        <v>INSUFFISANT POUR L'EXAMEN !</v>
      </c>
      <c r="B39" s="24" t="s">
        <v>23</v>
      </c>
      <c r="C39" s="25">
        <v>1</v>
      </c>
      <c r="D39" s="46"/>
      <c r="E39" s="46"/>
      <c r="F39" s="46"/>
      <c r="G39" s="47"/>
      <c r="H39" s="26">
        <f t="shared" si="13"/>
        <v>0</v>
      </c>
      <c r="I39" s="3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D40" s="27" t="str">
        <f t="shared" ref="D40:G40" si="14">IF(OR(D37&lt;0,D37&gt;$C37,D38&lt;0,D38&gt;$C38,D39&lt;0,D39&gt;$C39),"HORS BAREME","")</f>
        <v/>
      </c>
      <c r="E40" s="27" t="str">
        <f t="shared" si="14"/>
        <v/>
      </c>
      <c r="F40" s="27" t="str">
        <f t="shared" si="14"/>
        <v/>
      </c>
      <c r="G40" s="27" t="str">
        <f t="shared" si="14"/>
        <v/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9" t="s">
        <v>28</v>
      </c>
      <c r="B41" s="5" t="s">
        <v>6</v>
      </c>
      <c r="C41" s="31" t="s">
        <v>7</v>
      </c>
      <c r="D41" s="32"/>
      <c r="E41" s="32"/>
      <c r="F41" s="32"/>
      <c r="G41" s="33"/>
      <c r="H41" s="31" t="s">
        <v>8</v>
      </c>
      <c r="I41" s="3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30"/>
      <c r="B42" s="41"/>
      <c r="C42" s="6" t="s">
        <v>10</v>
      </c>
      <c r="D42" s="7" t="s">
        <v>11</v>
      </c>
      <c r="E42" s="7" t="s">
        <v>12</v>
      </c>
      <c r="F42" s="7" t="s">
        <v>13</v>
      </c>
      <c r="G42" s="8" t="s">
        <v>14</v>
      </c>
      <c r="H42" s="9" t="s">
        <v>15</v>
      </c>
      <c r="I42" s="10" t="s">
        <v>16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38"/>
      <c r="B43" s="11" t="s">
        <v>18</v>
      </c>
      <c r="C43" s="12">
        <f t="shared" ref="C43:G43" si="15">SUM(C44:C46)</f>
        <v>5</v>
      </c>
      <c r="D43" s="13">
        <f t="shared" si="15"/>
        <v>0</v>
      </c>
      <c r="E43" s="13">
        <f t="shared" si="15"/>
        <v>0</v>
      </c>
      <c r="F43" s="13">
        <f t="shared" si="15"/>
        <v>0</v>
      </c>
      <c r="G43" s="14">
        <f t="shared" si="15"/>
        <v>0</v>
      </c>
      <c r="H43" s="15" t="s">
        <v>19</v>
      </c>
      <c r="I43" s="16" t="s">
        <v>20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39"/>
      <c r="B44" s="17" t="s">
        <v>21</v>
      </c>
      <c r="C44" s="18">
        <v>2</v>
      </c>
      <c r="D44" s="42"/>
      <c r="E44" s="42"/>
      <c r="F44" s="42"/>
      <c r="G44" s="43"/>
      <c r="H44" s="19">
        <f t="shared" ref="H44:H46" si="16">SUM(D44:G44)</f>
        <v>0</v>
      </c>
      <c r="I44" s="34">
        <f>SUM(D43:G43)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40"/>
      <c r="B45" s="20" t="s">
        <v>22</v>
      </c>
      <c r="C45" s="21">
        <v>2</v>
      </c>
      <c r="D45" s="44"/>
      <c r="E45" s="44"/>
      <c r="F45" s="44"/>
      <c r="G45" s="45"/>
      <c r="H45" s="22">
        <f t="shared" si="16"/>
        <v>0</v>
      </c>
      <c r="I45" s="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23" t="str">
        <f>IF(I44&gt;=18,"EXPERT !",IF(AND(I44&gt;=16,I44&lt;18),"MAITRISANT",IF(AND(I44&gt;=12,I44&lt;16),"DOIT SE PERFECTIONNER","INSUFFISANT POUR L'EXAMEN !")))</f>
        <v>INSUFFISANT POUR L'EXAMEN !</v>
      </c>
      <c r="B46" s="24" t="s">
        <v>23</v>
      </c>
      <c r="C46" s="25">
        <v>1</v>
      </c>
      <c r="D46" s="46"/>
      <c r="E46" s="46"/>
      <c r="F46" s="46"/>
      <c r="G46" s="47"/>
      <c r="H46" s="26">
        <f t="shared" si="16"/>
        <v>0</v>
      </c>
      <c r="I46" s="3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D47" s="27" t="str">
        <f t="shared" ref="D47:G47" si="17">IF(OR(D44&lt;0,D44&gt;$C44,D45&lt;0,D45&gt;$C45,D46&lt;0,D46&gt;$C46),"HORS BAREME","")</f>
        <v/>
      </c>
      <c r="E47" s="27" t="str">
        <f t="shared" si="17"/>
        <v/>
      </c>
      <c r="F47" s="27" t="str">
        <f t="shared" si="17"/>
        <v/>
      </c>
      <c r="G47" s="27" t="str">
        <f t="shared" si="17"/>
        <v/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9" t="s">
        <v>29</v>
      </c>
      <c r="B48" s="5" t="s">
        <v>6</v>
      </c>
      <c r="C48" s="31" t="s">
        <v>7</v>
      </c>
      <c r="D48" s="32"/>
      <c r="E48" s="32"/>
      <c r="F48" s="32"/>
      <c r="G48" s="33"/>
      <c r="H48" s="31" t="s">
        <v>8</v>
      </c>
      <c r="I48" s="3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30"/>
      <c r="B49" s="41"/>
      <c r="C49" s="6" t="s">
        <v>10</v>
      </c>
      <c r="D49" s="7" t="s">
        <v>11</v>
      </c>
      <c r="E49" s="7" t="s">
        <v>12</v>
      </c>
      <c r="F49" s="7" t="s">
        <v>13</v>
      </c>
      <c r="G49" s="8" t="s">
        <v>14</v>
      </c>
      <c r="H49" s="9" t="s">
        <v>15</v>
      </c>
      <c r="I49" s="10" t="s">
        <v>16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38"/>
      <c r="B50" s="11" t="s">
        <v>18</v>
      </c>
      <c r="C50" s="12">
        <f t="shared" ref="C50:G50" si="18">SUM(C51:C53)</f>
        <v>5</v>
      </c>
      <c r="D50" s="13">
        <f t="shared" si="18"/>
        <v>0</v>
      </c>
      <c r="E50" s="13">
        <f t="shared" si="18"/>
        <v>0</v>
      </c>
      <c r="F50" s="13">
        <f t="shared" si="18"/>
        <v>0</v>
      </c>
      <c r="G50" s="14">
        <f t="shared" si="18"/>
        <v>0</v>
      </c>
      <c r="H50" s="15" t="s">
        <v>19</v>
      </c>
      <c r="I50" s="16" t="s">
        <v>20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39"/>
      <c r="B51" s="17" t="s">
        <v>21</v>
      </c>
      <c r="C51" s="18">
        <v>2</v>
      </c>
      <c r="D51" s="42"/>
      <c r="E51" s="42"/>
      <c r="F51" s="42"/>
      <c r="G51" s="43"/>
      <c r="H51" s="19">
        <f t="shared" ref="H51:H53" si="19">SUM(D51:G51)</f>
        <v>0</v>
      </c>
      <c r="I51" s="34">
        <f>SUM(D50:G50)</f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40"/>
      <c r="B52" s="20" t="s">
        <v>22</v>
      </c>
      <c r="C52" s="21">
        <v>2</v>
      </c>
      <c r="D52" s="44"/>
      <c r="E52" s="44"/>
      <c r="F52" s="44"/>
      <c r="G52" s="45"/>
      <c r="H52" s="22">
        <f t="shared" si="19"/>
        <v>0</v>
      </c>
      <c r="I52" s="28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23" t="str">
        <f>IF(I51&gt;=18,"EXPERT !",IF(AND(I51&gt;=16,I51&lt;18),"MAITRISANT",IF(AND(I51&gt;=12,I51&lt;16),"DOIT SE PERFECTIONNER","INSUFFISANT POUR L'EXAMEN !")))</f>
        <v>INSUFFISANT POUR L'EXAMEN !</v>
      </c>
      <c r="B53" s="24" t="s">
        <v>23</v>
      </c>
      <c r="C53" s="25">
        <v>1</v>
      </c>
      <c r="D53" s="46"/>
      <c r="E53" s="46"/>
      <c r="F53" s="46"/>
      <c r="G53" s="47"/>
      <c r="H53" s="26">
        <f t="shared" si="19"/>
        <v>0</v>
      </c>
      <c r="I53" s="3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D54" s="27" t="str">
        <f t="shared" ref="D54:G54" si="20">IF(OR(D51&lt;0,D51&gt;$C51,D52&lt;0,D52&gt;$C52,D53&lt;0,D53&gt;$C53),"HORS BAREME","")</f>
        <v/>
      </c>
      <c r="E54" s="27" t="str">
        <f t="shared" si="20"/>
        <v/>
      </c>
      <c r="F54" s="27" t="str">
        <f t="shared" si="20"/>
        <v/>
      </c>
      <c r="G54" s="27" t="str">
        <f t="shared" si="20"/>
        <v/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9" t="s">
        <v>30</v>
      </c>
      <c r="B55" s="5" t="s">
        <v>6</v>
      </c>
      <c r="C55" s="31" t="s">
        <v>7</v>
      </c>
      <c r="D55" s="32"/>
      <c r="E55" s="32"/>
      <c r="F55" s="32"/>
      <c r="G55" s="33"/>
      <c r="H55" s="31" t="s">
        <v>8</v>
      </c>
      <c r="I55" s="3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30"/>
      <c r="B56" s="41"/>
      <c r="C56" s="6" t="s">
        <v>10</v>
      </c>
      <c r="D56" s="7" t="s">
        <v>11</v>
      </c>
      <c r="E56" s="7" t="s">
        <v>12</v>
      </c>
      <c r="F56" s="7" t="s">
        <v>13</v>
      </c>
      <c r="G56" s="8" t="s">
        <v>14</v>
      </c>
      <c r="H56" s="9" t="s">
        <v>15</v>
      </c>
      <c r="I56" s="10" t="s">
        <v>16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38"/>
      <c r="B57" s="11" t="s">
        <v>18</v>
      </c>
      <c r="C57" s="12">
        <f t="shared" ref="C57:G57" si="21">SUM(C58:C60)</f>
        <v>5</v>
      </c>
      <c r="D57" s="13">
        <f t="shared" si="21"/>
        <v>0</v>
      </c>
      <c r="E57" s="13">
        <f t="shared" si="21"/>
        <v>0</v>
      </c>
      <c r="F57" s="13">
        <f t="shared" si="21"/>
        <v>0</v>
      </c>
      <c r="G57" s="14">
        <f t="shared" si="21"/>
        <v>0</v>
      </c>
      <c r="H57" s="15" t="s">
        <v>19</v>
      </c>
      <c r="I57" s="16" t="s">
        <v>20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39"/>
      <c r="B58" s="17" t="s">
        <v>21</v>
      </c>
      <c r="C58" s="18">
        <v>2</v>
      </c>
      <c r="D58" s="42"/>
      <c r="E58" s="42"/>
      <c r="F58" s="42"/>
      <c r="G58" s="43"/>
      <c r="H58" s="19">
        <f t="shared" ref="H58:H60" si="22">SUM(D58:G58)</f>
        <v>0</v>
      </c>
      <c r="I58" s="34">
        <f>SUM(D57:G57)</f>
        <v>0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40"/>
      <c r="B59" s="20" t="s">
        <v>22</v>
      </c>
      <c r="C59" s="21">
        <v>2</v>
      </c>
      <c r="D59" s="44"/>
      <c r="E59" s="44"/>
      <c r="F59" s="44"/>
      <c r="G59" s="45"/>
      <c r="H59" s="22">
        <f t="shared" si="22"/>
        <v>0</v>
      </c>
      <c r="I59" s="28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23" t="str">
        <f>IF(I58&gt;=18,"EXPERT !",IF(AND(I58&gt;=16,I58&lt;18),"MAITRISANT",IF(AND(I58&gt;=12,I58&lt;16),"DOIT SE PERFECTIONNER","INSUFFISANT POUR L'EXAMEN !")))</f>
        <v>INSUFFISANT POUR L'EXAMEN !</v>
      </c>
      <c r="B60" s="24" t="s">
        <v>23</v>
      </c>
      <c r="C60" s="25">
        <v>1</v>
      </c>
      <c r="D60" s="46"/>
      <c r="E60" s="46"/>
      <c r="F60" s="46"/>
      <c r="G60" s="47"/>
      <c r="H60" s="26">
        <f t="shared" si="22"/>
        <v>0</v>
      </c>
      <c r="I60" s="3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D61" s="27" t="str">
        <f t="shared" ref="D61:G61" si="23">IF(OR(D58&lt;0,D58&gt;$C58,D59&lt;0,D59&gt;$C59,D60&lt;0,D60&gt;$C60),"HORS BAREME","")</f>
        <v/>
      </c>
      <c r="E61" s="27" t="str">
        <f t="shared" si="23"/>
        <v/>
      </c>
      <c r="F61" s="27" t="str">
        <f t="shared" si="23"/>
        <v/>
      </c>
      <c r="G61" s="27" t="str">
        <f t="shared" si="23"/>
        <v/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29" t="s">
        <v>31</v>
      </c>
      <c r="B62" s="5" t="s">
        <v>6</v>
      </c>
      <c r="C62" s="31" t="s">
        <v>7</v>
      </c>
      <c r="D62" s="32"/>
      <c r="E62" s="32"/>
      <c r="F62" s="32"/>
      <c r="G62" s="33"/>
      <c r="H62" s="31" t="s">
        <v>8</v>
      </c>
      <c r="I62" s="3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30"/>
      <c r="B63" s="41"/>
      <c r="C63" s="6" t="s">
        <v>10</v>
      </c>
      <c r="D63" s="7" t="s">
        <v>11</v>
      </c>
      <c r="E63" s="7" t="s">
        <v>12</v>
      </c>
      <c r="F63" s="7" t="s">
        <v>13</v>
      </c>
      <c r="G63" s="8" t="s">
        <v>14</v>
      </c>
      <c r="H63" s="9" t="s">
        <v>15</v>
      </c>
      <c r="I63" s="10" t="s">
        <v>16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38"/>
      <c r="B64" s="11" t="s">
        <v>18</v>
      </c>
      <c r="C64" s="12">
        <f t="shared" ref="C64:G64" si="24">SUM(C65:C67)</f>
        <v>5</v>
      </c>
      <c r="D64" s="13">
        <f t="shared" si="24"/>
        <v>0</v>
      </c>
      <c r="E64" s="13">
        <f t="shared" si="24"/>
        <v>0</v>
      </c>
      <c r="F64" s="13">
        <f t="shared" si="24"/>
        <v>0</v>
      </c>
      <c r="G64" s="14">
        <f t="shared" si="24"/>
        <v>0</v>
      </c>
      <c r="H64" s="15" t="s">
        <v>19</v>
      </c>
      <c r="I64" s="16" t="s">
        <v>20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39"/>
      <c r="B65" s="17" t="s">
        <v>21</v>
      </c>
      <c r="C65" s="18">
        <v>2</v>
      </c>
      <c r="D65" s="42"/>
      <c r="E65" s="42"/>
      <c r="F65" s="42"/>
      <c r="G65" s="43"/>
      <c r="H65" s="19">
        <f t="shared" ref="H65:H67" si="25">SUM(D65:G65)</f>
        <v>0</v>
      </c>
      <c r="I65" s="34">
        <f>SUM(D64:G64)</f>
        <v>0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40"/>
      <c r="B66" s="20" t="s">
        <v>22</v>
      </c>
      <c r="C66" s="21">
        <v>2</v>
      </c>
      <c r="D66" s="44"/>
      <c r="E66" s="44"/>
      <c r="F66" s="44"/>
      <c r="G66" s="45"/>
      <c r="H66" s="22">
        <f t="shared" si="25"/>
        <v>0</v>
      </c>
      <c r="I66" s="28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23" t="str">
        <f>IF(I65&gt;=18,"EXPERT !",IF(AND(I65&gt;=16,I65&lt;18),"MAITRISANT",IF(AND(I65&gt;=12,I65&lt;16),"DOIT SE PERFECTIONNER","INSUFFISANT POUR L'EXAMEN !")))</f>
        <v>INSUFFISANT POUR L'EXAMEN !</v>
      </c>
      <c r="B67" s="24" t="s">
        <v>23</v>
      </c>
      <c r="C67" s="25">
        <v>1</v>
      </c>
      <c r="D67" s="46"/>
      <c r="E67" s="46"/>
      <c r="F67" s="46"/>
      <c r="G67" s="47"/>
      <c r="H67" s="26">
        <f t="shared" si="25"/>
        <v>0</v>
      </c>
      <c r="I67" s="3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D68" s="27" t="str">
        <f t="shared" ref="D68:G68" si="26">IF(OR(D65&lt;0,D65&gt;$C65,D66&lt;0,D66&gt;$C66,D67&lt;0,D67&gt;$C67),"HORS BAREME","")</f>
        <v/>
      </c>
      <c r="E68" s="27" t="str">
        <f t="shared" si="26"/>
        <v/>
      </c>
      <c r="F68" s="27" t="str">
        <f t="shared" si="26"/>
        <v/>
      </c>
      <c r="G68" s="27" t="str">
        <f t="shared" si="26"/>
        <v/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29" t="s">
        <v>32</v>
      </c>
      <c r="B69" s="5" t="s">
        <v>6</v>
      </c>
      <c r="C69" s="31" t="s">
        <v>7</v>
      </c>
      <c r="D69" s="32"/>
      <c r="E69" s="32"/>
      <c r="F69" s="32"/>
      <c r="G69" s="33"/>
      <c r="H69" s="31" t="s">
        <v>8</v>
      </c>
      <c r="I69" s="3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0"/>
      <c r="B70" s="41"/>
      <c r="C70" s="6" t="s">
        <v>10</v>
      </c>
      <c r="D70" s="7" t="s">
        <v>11</v>
      </c>
      <c r="E70" s="7" t="s">
        <v>12</v>
      </c>
      <c r="F70" s="7" t="s">
        <v>13</v>
      </c>
      <c r="G70" s="8" t="s">
        <v>14</v>
      </c>
      <c r="H70" s="9" t="s">
        <v>15</v>
      </c>
      <c r="I70" s="10" t="s">
        <v>16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38"/>
      <c r="B71" s="11" t="s">
        <v>18</v>
      </c>
      <c r="C71" s="12">
        <f t="shared" ref="C71:G71" si="27">SUM(C72:C74)</f>
        <v>5</v>
      </c>
      <c r="D71" s="13">
        <f t="shared" si="27"/>
        <v>0</v>
      </c>
      <c r="E71" s="13">
        <f t="shared" si="27"/>
        <v>0</v>
      </c>
      <c r="F71" s="13">
        <f t="shared" si="27"/>
        <v>0</v>
      </c>
      <c r="G71" s="14">
        <f t="shared" si="27"/>
        <v>0</v>
      </c>
      <c r="H71" s="15" t="s">
        <v>19</v>
      </c>
      <c r="I71" s="16" t="s">
        <v>20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39"/>
      <c r="B72" s="17" t="s">
        <v>21</v>
      </c>
      <c r="C72" s="18">
        <v>2</v>
      </c>
      <c r="D72" s="42"/>
      <c r="E72" s="42"/>
      <c r="F72" s="42"/>
      <c r="G72" s="43"/>
      <c r="H72" s="19">
        <f t="shared" ref="H72:H74" si="28">SUM(D72:G72)</f>
        <v>0</v>
      </c>
      <c r="I72" s="34">
        <f>SUM(D71:G71)</f>
        <v>0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40"/>
      <c r="B73" s="20" t="s">
        <v>22</v>
      </c>
      <c r="C73" s="21">
        <v>2</v>
      </c>
      <c r="D73" s="44"/>
      <c r="E73" s="44"/>
      <c r="F73" s="44"/>
      <c r="G73" s="45"/>
      <c r="H73" s="22">
        <f t="shared" si="28"/>
        <v>0</v>
      </c>
      <c r="I73" s="28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23" t="str">
        <f>IF(I72&gt;=18,"EXPERT !",IF(AND(I72&gt;=16,I72&lt;18),"MAITRISANT",IF(AND(I72&gt;=12,I72&lt;16),"DOIT SE PERFECTIONNER","INSUFFISANT POUR L'EXAMEN !")))</f>
        <v>INSUFFISANT POUR L'EXAMEN !</v>
      </c>
      <c r="B74" s="24" t="s">
        <v>23</v>
      </c>
      <c r="C74" s="25">
        <v>1</v>
      </c>
      <c r="D74" s="46"/>
      <c r="E74" s="46"/>
      <c r="F74" s="46"/>
      <c r="G74" s="47"/>
      <c r="H74" s="26">
        <f t="shared" si="28"/>
        <v>0</v>
      </c>
      <c r="I74" s="3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D75" s="27" t="str">
        <f t="shared" ref="D75:G75" si="29">IF(OR(D72&lt;0,D72&gt;$C72,D73&lt;0,D73&gt;$C73,D74&lt;0,D74&gt;$C74),"HORS BAREME","")</f>
        <v/>
      </c>
      <c r="E75" s="27" t="str">
        <f t="shared" si="29"/>
        <v/>
      </c>
      <c r="F75" s="27" t="str">
        <f t="shared" si="29"/>
        <v/>
      </c>
      <c r="G75" s="27" t="str">
        <f t="shared" si="29"/>
        <v/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29" t="s">
        <v>33</v>
      </c>
      <c r="B76" s="5" t="s">
        <v>6</v>
      </c>
      <c r="C76" s="31" t="s">
        <v>7</v>
      </c>
      <c r="D76" s="32"/>
      <c r="E76" s="32"/>
      <c r="F76" s="32"/>
      <c r="G76" s="33"/>
      <c r="H76" s="31" t="s">
        <v>8</v>
      </c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30"/>
      <c r="B77" s="41"/>
      <c r="C77" s="6" t="s">
        <v>10</v>
      </c>
      <c r="D77" s="7" t="s">
        <v>11</v>
      </c>
      <c r="E77" s="7" t="s">
        <v>12</v>
      </c>
      <c r="F77" s="7" t="s">
        <v>13</v>
      </c>
      <c r="G77" s="8" t="s">
        <v>14</v>
      </c>
      <c r="H77" s="9" t="s">
        <v>15</v>
      </c>
      <c r="I77" s="10" t="s">
        <v>16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38"/>
      <c r="B78" s="11" t="s">
        <v>18</v>
      </c>
      <c r="C78" s="12">
        <f t="shared" ref="C78:G78" si="30">SUM(C79:C81)</f>
        <v>5</v>
      </c>
      <c r="D78" s="13">
        <f t="shared" si="30"/>
        <v>0</v>
      </c>
      <c r="E78" s="13">
        <f t="shared" si="30"/>
        <v>0</v>
      </c>
      <c r="F78" s="13">
        <f t="shared" si="30"/>
        <v>0</v>
      </c>
      <c r="G78" s="14">
        <f t="shared" si="30"/>
        <v>0</v>
      </c>
      <c r="H78" s="15" t="s">
        <v>19</v>
      </c>
      <c r="I78" s="16" t="s">
        <v>20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39"/>
      <c r="B79" s="17" t="s">
        <v>21</v>
      </c>
      <c r="C79" s="18">
        <v>2</v>
      </c>
      <c r="D79" s="42"/>
      <c r="E79" s="42"/>
      <c r="F79" s="42"/>
      <c r="G79" s="43"/>
      <c r="H79" s="19">
        <f t="shared" ref="H79:H81" si="31">SUM(D79:G79)</f>
        <v>0</v>
      </c>
      <c r="I79" s="34">
        <f>SUM(D78:G78)</f>
        <v>0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40"/>
      <c r="B80" s="20" t="s">
        <v>22</v>
      </c>
      <c r="C80" s="21">
        <v>2</v>
      </c>
      <c r="D80" s="44"/>
      <c r="E80" s="44"/>
      <c r="F80" s="44"/>
      <c r="G80" s="45"/>
      <c r="H80" s="22">
        <f t="shared" si="31"/>
        <v>0</v>
      </c>
      <c r="I80" s="2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23" t="str">
        <f>IF(I79&gt;=18,"EXPERT !",IF(AND(I79&gt;=16,I79&lt;18),"MAITRISANT",IF(AND(I79&gt;=12,I79&lt;16),"DOIT SE PERFECTIONNER","INSUFFISANT POUR L'EXAMEN !")))</f>
        <v>INSUFFISANT POUR L'EXAMEN !</v>
      </c>
      <c r="B81" s="24" t="s">
        <v>23</v>
      </c>
      <c r="C81" s="25">
        <v>1</v>
      </c>
      <c r="D81" s="46"/>
      <c r="E81" s="46"/>
      <c r="F81" s="46"/>
      <c r="G81" s="47"/>
      <c r="H81" s="26">
        <f t="shared" si="31"/>
        <v>0</v>
      </c>
      <c r="I81" s="3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D82" s="27" t="str">
        <f t="shared" ref="D82:G82" si="32">IF(OR(D79&lt;0,D79&gt;$C79,D80&lt;0,D80&gt;$C80,D81&lt;0,D81&gt;$C81),"HORS BAREME","")</f>
        <v/>
      </c>
      <c r="E82" s="27" t="str">
        <f t="shared" si="32"/>
        <v/>
      </c>
      <c r="F82" s="27" t="str">
        <f t="shared" si="32"/>
        <v/>
      </c>
      <c r="G82" s="27" t="str">
        <f t="shared" si="32"/>
        <v/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29" t="s">
        <v>34</v>
      </c>
      <c r="B83" s="5" t="s">
        <v>6</v>
      </c>
      <c r="C83" s="31" t="s">
        <v>7</v>
      </c>
      <c r="D83" s="32"/>
      <c r="E83" s="32"/>
      <c r="F83" s="32"/>
      <c r="G83" s="33"/>
      <c r="H83" s="31" t="s">
        <v>8</v>
      </c>
      <c r="I83" s="3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30"/>
      <c r="B84" s="41"/>
      <c r="C84" s="6" t="s">
        <v>10</v>
      </c>
      <c r="D84" s="7" t="s">
        <v>11</v>
      </c>
      <c r="E84" s="7" t="s">
        <v>12</v>
      </c>
      <c r="F84" s="7" t="s">
        <v>13</v>
      </c>
      <c r="G84" s="8" t="s">
        <v>14</v>
      </c>
      <c r="H84" s="9" t="s">
        <v>15</v>
      </c>
      <c r="I84" s="10" t="s">
        <v>16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38"/>
      <c r="B85" s="11" t="s">
        <v>18</v>
      </c>
      <c r="C85" s="12">
        <f t="shared" ref="C85:G85" si="33">SUM(C86:C88)</f>
        <v>5</v>
      </c>
      <c r="D85" s="13">
        <f t="shared" si="33"/>
        <v>0</v>
      </c>
      <c r="E85" s="13">
        <f t="shared" si="33"/>
        <v>0</v>
      </c>
      <c r="F85" s="13">
        <f t="shared" si="33"/>
        <v>0</v>
      </c>
      <c r="G85" s="14">
        <f t="shared" si="33"/>
        <v>0</v>
      </c>
      <c r="H85" s="15" t="s">
        <v>19</v>
      </c>
      <c r="I85" s="16" t="s">
        <v>20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39"/>
      <c r="B86" s="17" t="s">
        <v>21</v>
      </c>
      <c r="C86" s="18">
        <v>2</v>
      </c>
      <c r="D86" s="42"/>
      <c r="E86" s="42"/>
      <c r="F86" s="42"/>
      <c r="G86" s="43"/>
      <c r="H86" s="19">
        <f t="shared" ref="H86:H88" si="34">SUM(D86:G86)</f>
        <v>0</v>
      </c>
      <c r="I86" s="34">
        <f>SUM(D85:G85)</f>
        <v>0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40"/>
      <c r="B87" s="20" t="s">
        <v>22</v>
      </c>
      <c r="C87" s="21">
        <v>2</v>
      </c>
      <c r="D87" s="44"/>
      <c r="E87" s="44"/>
      <c r="F87" s="44"/>
      <c r="G87" s="45"/>
      <c r="H87" s="22">
        <f t="shared" si="34"/>
        <v>0</v>
      </c>
      <c r="I87" s="28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23" t="str">
        <f>IF(I86&gt;=18,"EXPERT !",IF(AND(I86&gt;=16,I86&lt;18),"MAITRISANT",IF(AND(I86&gt;=12,I86&lt;16),"DOIT SE PERFECTIONNER","INSUFFISANT POUR L'EXAMEN !")))</f>
        <v>INSUFFISANT POUR L'EXAMEN !</v>
      </c>
      <c r="B88" s="24" t="s">
        <v>23</v>
      </c>
      <c r="C88" s="25">
        <v>1</v>
      </c>
      <c r="D88" s="46"/>
      <c r="E88" s="46"/>
      <c r="F88" s="46"/>
      <c r="G88" s="47"/>
      <c r="H88" s="26">
        <f t="shared" si="34"/>
        <v>0</v>
      </c>
      <c r="I88" s="3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D89" s="27" t="str">
        <f t="shared" ref="D89:G89" si="35">IF(OR(D86&lt;0,D86&gt;$C86,D87&lt;0,D87&gt;$C87,D88&lt;0,D88&gt;$C88),"HORS BAREME","")</f>
        <v/>
      </c>
      <c r="E89" s="27" t="str">
        <f t="shared" si="35"/>
        <v/>
      </c>
      <c r="F89" s="27" t="str">
        <f t="shared" si="35"/>
        <v/>
      </c>
      <c r="G89" s="27" t="str">
        <f t="shared" si="35"/>
        <v/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29" t="s">
        <v>35</v>
      </c>
      <c r="B90" s="5" t="s">
        <v>6</v>
      </c>
      <c r="C90" s="31" t="s">
        <v>7</v>
      </c>
      <c r="D90" s="32"/>
      <c r="E90" s="32"/>
      <c r="F90" s="32"/>
      <c r="G90" s="33"/>
      <c r="H90" s="31" t="s">
        <v>8</v>
      </c>
      <c r="I90" s="3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30"/>
      <c r="B91" s="41"/>
      <c r="C91" s="6" t="s">
        <v>10</v>
      </c>
      <c r="D91" s="7" t="s">
        <v>11</v>
      </c>
      <c r="E91" s="7" t="s">
        <v>12</v>
      </c>
      <c r="F91" s="7" t="s">
        <v>13</v>
      </c>
      <c r="G91" s="8" t="s">
        <v>14</v>
      </c>
      <c r="H91" s="9" t="s">
        <v>15</v>
      </c>
      <c r="I91" s="10" t="s">
        <v>16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38"/>
      <c r="B92" s="11" t="s">
        <v>18</v>
      </c>
      <c r="C92" s="12">
        <f t="shared" ref="C92:G92" si="36">SUM(C93:C95)</f>
        <v>5</v>
      </c>
      <c r="D92" s="13">
        <f t="shared" si="36"/>
        <v>0</v>
      </c>
      <c r="E92" s="13">
        <f t="shared" si="36"/>
        <v>0</v>
      </c>
      <c r="F92" s="13">
        <f t="shared" si="36"/>
        <v>0</v>
      </c>
      <c r="G92" s="14">
        <f t="shared" si="36"/>
        <v>0</v>
      </c>
      <c r="H92" s="15" t="s">
        <v>19</v>
      </c>
      <c r="I92" s="16" t="s">
        <v>20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39"/>
      <c r="B93" s="17" t="s">
        <v>21</v>
      </c>
      <c r="C93" s="18">
        <v>2</v>
      </c>
      <c r="D93" s="42"/>
      <c r="E93" s="42"/>
      <c r="F93" s="42"/>
      <c r="G93" s="43"/>
      <c r="H93" s="19">
        <f t="shared" ref="H93:H95" si="37">SUM(D93:G93)</f>
        <v>0</v>
      </c>
      <c r="I93" s="34">
        <f>SUM(D92:G92)</f>
        <v>0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40"/>
      <c r="B94" s="20" t="s">
        <v>22</v>
      </c>
      <c r="C94" s="21">
        <v>2</v>
      </c>
      <c r="D94" s="44"/>
      <c r="E94" s="44"/>
      <c r="F94" s="44"/>
      <c r="G94" s="45"/>
      <c r="H94" s="22">
        <f t="shared" si="37"/>
        <v>0</v>
      </c>
      <c r="I94" s="2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23" t="str">
        <f>IF(I93&gt;=18,"EXPERT !",IF(AND(I93&gt;=16,I93&lt;18),"MAITRISANT",IF(AND(I93&gt;=12,I93&lt;16),"DOIT SE PERFECTIONNER","INSUFFISANT POUR L'EXAMEN !")))</f>
        <v>INSUFFISANT POUR L'EXAMEN !</v>
      </c>
      <c r="B95" s="24" t="s">
        <v>23</v>
      </c>
      <c r="C95" s="25">
        <v>1</v>
      </c>
      <c r="D95" s="46"/>
      <c r="E95" s="46"/>
      <c r="F95" s="46"/>
      <c r="G95" s="47"/>
      <c r="H95" s="26">
        <f t="shared" si="37"/>
        <v>0</v>
      </c>
      <c r="I95" s="3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D96" s="27" t="str">
        <f t="shared" ref="D96:G96" si="38">IF(OR(D93&lt;0,D93&gt;$C93,D94&lt;0,D94&gt;$C94,D95&lt;0,D95&gt;$C95),"HORS BAREME","")</f>
        <v/>
      </c>
      <c r="E96" s="27" t="str">
        <f t="shared" si="38"/>
        <v/>
      </c>
      <c r="F96" s="27" t="str">
        <f t="shared" si="38"/>
        <v/>
      </c>
      <c r="G96" s="27" t="str">
        <f t="shared" si="38"/>
        <v/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29" t="s">
        <v>36</v>
      </c>
      <c r="B97" s="5" t="s">
        <v>6</v>
      </c>
      <c r="C97" s="31" t="s">
        <v>7</v>
      </c>
      <c r="D97" s="32"/>
      <c r="E97" s="32"/>
      <c r="F97" s="32"/>
      <c r="G97" s="33"/>
      <c r="H97" s="31" t="s">
        <v>8</v>
      </c>
      <c r="I97" s="3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30"/>
      <c r="B98" s="41"/>
      <c r="C98" s="6" t="s">
        <v>10</v>
      </c>
      <c r="D98" s="7" t="s">
        <v>11</v>
      </c>
      <c r="E98" s="7" t="s">
        <v>12</v>
      </c>
      <c r="F98" s="7" t="s">
        <v>13</v>
      </c>
      <c r="G98" s="8" t="s">
        <v>14</v>
      </c>
      <c r="H98" s="9" t="s">
        <v>15</v>
      </c>
      <c r="I98" s="10" t="s">
        <v>16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8"/>
      <c r="B99" s="11" t="s">
        <v>18</v>
      </c>
      <c r="C99" s="12">
        <f t="shared" ref="C99:G99" si="39">SUM(C100:C102)</f>
        <v>5</v>
      </c>
      <c r="D99" s="13">
        <f t="shared" si="39"/>
        <v>0</v>
      </c>
      <c r="E99" s="13">
        <f t="shared" si="39"/>
        <v>0</v>
      </c>
      <c r="F99" s="13">
        <f t="shared" si="39"/>
        <v>0</v>
      </c>
      <c r="G99" s="14">
        <f t="shared" si="39"/>
        <v>0</v>
      </c>
      <c r="H99" s="15" t="s">
        <v>19</v>
      </c>
      <c r="I99" s="16" t="s">
        <v>20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39"/>
      <c r="B100" s="17" t="s">
        <v>21</v>
      </c>
      <c r="C100" s="18">
        <v>2</v>
      </c>
      <c r="D100" s="42"/>
      <c r="E100" s="42"/>
      <c r="F100" s="42"/>
      <c r="G100" s="43"/>
      <c r="H100" s="19">
        <f t="shared" ref="H100:H102" si="40">SUM(D100:G100)</f>
        <v>0</v>
      </c>
      <c r="I100" s="34">
        <f>SUM(D99:G99)</f>
        <v>0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40"/>
      <c r="B101" s="20" t="s">
        <v>22</v>
      </c>
      <c r="C101" s="21">
        <v>2</v>
      </c>
      <c r="D101" s="44"/>
      <c r="E101" s="44"/>
      <c r="F101" s="44"/>
      <c r="G101" s="45"/>
      <c r="H101" s="22">
        <f t="shared" si="40"/>
        <v>0</v>
      </c>
      <c r="I101" s="28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23" t="str">
        <f>IF(I100&gt;=18,"EXPERT !",IF(AND(I100&gt;=16,I100&lt;18),"MAITRISANT",IF(AND(I100&gt;=12,I100&lt;16),"DOIT SE PERFECTIONNER","INSUFFISANT POUR L'EXAMEN !")))</f>
        <v>INSUFFISANT POUR L'EXAMEN !</v>
      </c>
      <c r="B102" s="24" t="s">
        <v>23</v>
      </c>
      <c r="C102" s="25">
        <v>1</v>
      </c>
      <c r="D102" s="46"/>
      <c r="E102" s="46"/>
      <c r="F102" s="46"/>
      <c r="G102" s="47"/>
      <c r="H102" s="26">
        <f t="shared" si="40"/>
        <v>0</v>
      </c>
      <c r="I102" s="3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D103" s="27" t="str">
        <f t="shared" ref="D103:G103" si="41">IF(OR(D100&lt;0,D100&gt;$C100,D101&lt;0,D101&gt;$C101,D102&lt;0,D102&gt;$C102),"HORS BAREME","")</f>
        <v/>
      </c>
      <c r="E103" s="27" t="str">
        <f t="shared" si="41"/>
        <v/>
      </c>
      <c r="F103" s="27" t="str">
        <f t="shared" si="41"/>
        <v/>
      </c>
      <c r="G103" s="27" t="str">
        <f t="shared" si="41"/>
        <v/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29" t="s">
        <v>37</v>
      </c>
      <c r="B104" s="5" t="s">
        <v>6</v>
      </c>
      <c r="C104" s="31" t="s">
        <v>7</v>
      </c>
      <c r="D104" s="32"/>
      <c r="E104" s="32"/>
      <c r="F104" s="32"/>
      <c r="G104" s="33"/>
      <c r="H104" s="31" t="s">
        <v>8</v>
      </c>
      <c r="I104" s="3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30"/>
      <c r="B105" s="41"/>
      <c r="C105" s="6" t="s">
        <v>10</v>
      </c>
      <c r="D105" s="7" t="s">
        <v>11</v>
      </c>
      <c r="E105" s="7" t="s">
        <v>12</v>
      </c>
      <c r="F105" s="7" t="s">
        <v>13</v>
      </c>
      <c r="G105" s="8" t="s">
        <v>14</v>
      </c>
      <c r="H105" s="9" t="s">
        <v>15</v>
      </c>
      <c r="I105" s="10" t="s">
        <v>16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38"/>
      <c r="B106" s="11" t="s">
        <v>18</v>
      </c>
      <c r="C106" s="12">
        <f t="shared" ref="C106:G106" si="42">SUM(C107:C109)</f>
        <v>5</v>
      </c>
      <c r="D106" s="13">
        <f t="shared" si="42"/>
        <v>0</v>
      </c>
      <c r="E106" s="13">
        <f t="shared" si="42"/>
        <v>0</v>
      </c>
      <c r="F106" s="13">
        <f t="shared" si="42"/>
        <v>0</v>
      </c>
      <c r="G106" s="14">
        <f t="shared" si="42"/>
        <v>0</v>
      </c>
      <c r="H106" s="15" t="s">
        <v>19</v>
      </c>
      <c r="I106" s="16" t="s">
        <v>20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39"/>
      <c r="B107" s="17" t="s">
        <v>21</v>
      </c>
      <c r="C107" s="18">
        <v>2</v>
      </c>
      <c r="D107" s="42"/>
      <c r="E107" s="42"/>
      <c r="F107" s="42"/>
      <c r="G107" s="43"/>
      <c r="H107" s="19">
        <f t="shared" ref="H107:H109" si="43">SUM(D107:G107)</f>
        <v>0</v>
      </c>
      <c r="I107" s="34">
        <f>SUM(D106:G106)</f>
        <v>0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40"/>
      <c r="B108" s="20" t="s">
        <v>22</v>
      </c>
      <c r="C108" s="21">
        <v>2</v>
      </c>
      <c r="D108" s="44"/>
      <c r="E108" s="44"/>
      <c r="F108" s="44"/>
      <c r="G108" s="45"/>
      <c r="H108" s="22">
        <f t="shared" si="43"/>
        <v>0</v>
      </c>
      <c r="I108" s="28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23" t="str">
        <f>IF(I107&gt;=18,"EXPERT !",IF(AND(I107&gt;=16,I107&lt;18),"MAITRISANT",IF(AND(I107&gt;=12,I107&lt;16),"DOIT SE PERFECTIONNER","INSUFFISANT POUR L'EXAMEN !")))</f>
        <v>INSUFFISANT POUR L'EXAMEN !</v>
      </c>
      <c r="B109" s="24" t="s">
        <v>23</v>
      </c>
      <c r="C109" s="25">
        <v>1</v>
      </c>
      <c r="D109" s="46"/>
      <c r="E109" s="46"/>
      <c r="F109" s="46"/>
      <c r="G109" s="47"/>
      <c r="H109" s="26">
        <f t="shared" si="43"/>
        <v>0</v>
      </c>
      <c r="I109" s="3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D110" s="27" t="str">
        <f t="shared" ref="D110:G110" si="44">IF(OR(D107&lt;0,D107&gt;$C107,D108&lt;0,D108&gt;$C108,D109&lt;0,D109&gt;$C109),"HORS BAREME","")</f>
        <v/>
      </c>
      <c r="E110" s="27" t="str">
        <f t="shared" si="44"/>
        <v/>
      </c>
      <c r="F110" s="27" t="str">
        <f t="shared" si="44"/>
        <v/>
      </c>
      <c r="G110" s="27" t="str">
        <f t="shared" si="44"/>
        <v/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29" t="s">
        <v>38</v>
      </c>
      <c r="B111" s="5" t="s">
        <v>6</v>
      </c>
      <c r="C111" s="31" t="s">
        <v>7</v>
      </c>
      <c r="D111" s="32"/>
      <c r="E111" s="32"/>
      <c r="F111" s="32"/>
      <c r="G111" s="33"/>
      <c r="H111" s="31" t="s">
        <v>8</v>
      </c>
      <c r="I111" s="3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30"/>
      <c r="B112" s="41"/>
      <c r="C112" s="6" t="s">
        <v>10</v>
      </c>
      <c r="D112" s="7" t="s">
        <v>11</v>
      </c>
      <c r="E112" s="7" t="s">
        <v>12</v>
      </c>
      <c r="F112" s="7" t="s">
        <v>13</v>
      </c>
      <c r="G112" s="8" t="s">
        <v>14</v>
      </c>
      <c r="H112" s="9" t="s">
        <v>15</v>
      </c>
      <c r="I112" s="10" t="s">
        <v>16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38"/>
      <c r="B113" s="11" t="s">
        <v>18</v>
      </c>
      <c r="C113" s="12">
        <f t="shared" ref="C113:G113" si="45">SUM(C114:C116)</f>
        <v>5</v>
      </c>
      <c r="D113" s="13">
        <f t="shared" si="45"/>
        <v>0</v>
      </c>
      <c r="E113" s="13">
        <f t="shared" si="45"/>
        <v>0</v>
      </c>
      <c r="F113" s="13">
        <f t="shared" si="45"/>
        <v>0</v>
      </c>
      <c r="G113" s="14">
        <f t="shared" si="45"/>
        <v>0</v>
      </c>
      <c r="H113" s="15" t="s">
        <v>19</v>
      </c>
      <c r="I113" s="16" t="s">
        <v>20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39"/>
      <c r="B114" s="17" t="s">
        <v>21</v>
      </c>
      <c r="C114" s="18">
        <v>2</v>
      </c>
      <c r="D114" s="42"/>
      <c r="E114" s="42"/>
      <c r="F114" s="42"/>
      <c r="G114" s="43"/>
      <c r="H114" s="19">
        <f t="shared" ref="H114:H116" si="46">SUM(D114:G114)</f>
        <v>0</v>
      </c>
      <c r="I114" s="34">
        <f>SUM(D113:G113)</f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40"/>
      <c r="B115" s="20" t="s">
        <v>22</v>
      </c>
      <c r="C115" s="21">
        <v>2</v>
      </c>
      <c r="D115" s="44"/>
      <c r="E115" s="44"/>
      <c r="F115" s="44"/>
      <c r="G115" s="45"/>
      <c r="H115" s="22">
        <f t="shared" si="46"/>
        <v>0</v>
      </c>
      <c r="I115" s="28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23" t="str">
        <f>IF(I114&gt;=18,"EXPERT !",IF(AND(I114&gt;=16,I114&lt;18),"MAITRISANT",IF(AND(I114&gt;=12,I114&lt;16),"DOIT SE PERFECTIONNER","INSUFFISANT POUR L'EXAMEN !")))</f>
        <v>INSUFFISANT POUR L'EXAMEN !</v>
      </c>
      <c r="B116" s="24" t="s">
        <v>23</v>
      </c>
      <c r="C116" s="25">
        <v>1</v>
      </c>
      <c r="D116" s="46"/>
      <c r="E116" s="46"/>
      <c r="F116" s="46"/>
      <c r="G116" s="47"/>
      <c r="H116" s="26">
        <f t="shared" si="46"/>
        <v>0</v>
      </c>
      <c r="I116" s="3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D117" s="27" t="str">
        <f t="shared" ref="D117:G117" si="47">IF(OR(D114&lt;0,D114&gt;$C114,D115&lt;0,D115&gt;$C115,D116&lt;0,D116&gt;$C116),"HORS BAREME","")</f>
        <v/>
      </c>
      <c r="E117" s="27" t="str">
        <f t="shared" si="47"/>
        <v/>
      </c>
      <c r="F117" s="27" t="str">
        <f t="shared" si="47"/>
        <v/>
      </c>
      <c r="G117" s="27" t="str">
        <f t="shared" si="47"/>
        <v/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29" t="s">
        <v>39</v>
      </c>
      <c r="B118" s="5" t="s">
        <v>6</v>
      </c>
      <c r="C118" s="31" t="s">
        <v>7</v>
      </c>
      <c r="D118" s="32"/>
      <c r="E118" s="32"/>
      <c r="F118" s="32"/>
      <c r="G118" s="33"/>
      <c r="H118" s="31" t="s">
        <v>8</v>
      </c>
      <c r="I118" s="3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30"/>
      <c r="B119" s="41"/>
      <c r="C119" s="6" t="s">
        <v>10</v>
      </c>
      <c r="D119" s="7" t="s">
        <v>11</v>
      </c>
      <c r="E119" s="7" t="s">
        <v>12</v>
      </c>
      <c r="F119" s="7" t="s">
        <v>13</v>
      </c>
      <c r="G119" s="8" t="s">
        <v>14</v>
      </c>
      <c r="H119" s="9" t="s">
        <v>15</v>
      </c>
      <c r="I119" s="10" t="s">
        <v>16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38"/>
      <c r="B120" s="11" t="s">
        <v>18</v>
      </c>
      <c r="C120" s="12">
        <f t="shared" ref="C120:G120" si="48">SUM(C121:C123)</f>
        <v>5</v>
      </c>
      <c r="D120" s="13">
        <f t="shared" si="48"/>
        <v>0</v>
      </c>
      <c r="E120" s="13">
        <f t="shared" si="48"/>
        <v>0</v>
      </c>
      <c r="F120" s="13">
        <f t="shared" si="48"/>
        <v>0</v>
      </c>
      <c r="G120" s="14">
        <f t="shared" si="48"/>
        <v>0</v>
      </c>
      <c r="H120" s="15" t="s">
        <v>19</v>
      </c>
      <c r="I120" s="16" t="s">
        <v>20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39"/>
      <c r="B121" s="17" t="s">
        <v>21</v>
      </c>
      <c r="C121" s="18">
        <v>2</v>
      </c>
      <c r="D121" s="42"/>
      <c r="E121" s="42"/>
      <c r="F121" s="42"/>
      <c r="G121" s="43"/>
      <c r="H121" s="19">
        <f t="shared" ref="H121:H123" si="49">SUM(D121:G121)</f>
        <v>0</v>
      </c>
      <c r="I121" s="34">
        <f>SUM(D120:G120)</f>
        <v>0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40"/>
      <c r="B122" s="20" t="s">
        <v>22</v>
      </c>
      <c r="C122" s="21">
        <v>2</v>
      </c>
      <c r="D122" s="44"/>
      <c r="E122" s="44"/>
      <c r="F122" s="44"/>
      <c r="G122" s="45"/>
      <c r="H122" s="22">
        <f t="shared" si="49"/>
        <v>0</v>
      </c>
      <c r="I122" s="28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23" t="str">
        <f>IF(I121&gt;=18,"EXPERT !",IF(AND(I121&gt;=16,I121&lt;18),"MAITRISANT",IF(AND(I121&gt;=12,I121&lt;16),"DOIT SE PERFECTIONNER","INSUFFISANT POUR L'EXAMEN !")))</f>
        <v>INSUFFISANT POUR L'EXAMEN !</v>
      </c>
      <c r="B123" s="24" t="s">
        <v>23</v>
      </c>
      <c r="C123" s="25">
        <v>1</v>
      </c>
      <c r="D123" s="46"/>
      <c r="E123" s="46"/>
      <c r="F123" s="46"/>
      <c r="G123" s="47"/>
      <c r="H123" s="26">
        <f t="shared" si="49"/>
        <v>0</v>
      </c>
      <c r="I123" s="3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D124" s="27" t="str">
        <f t="shared" ref="D124:G124" si="50">IF(OR(D121&lt;0,D121&gt;$C121,D122&lt;0,D122&gt;$C122,D123&lt;0,D123&gt;$C123),"HORS BAREME","")</f>
        <v/>
      </c>
      <c r="E124" s="27" t="str">
        <f t="shared" si="50"/>
        <v/>
      </c>
      <c r="F124" s="27" t="str">
        <f t="shared" si="50"/>
        <v/>
      </c>
      <c r="G124" s="27" t="str">
        <f t="shared" si="50"/>
        <v/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29" t="s">
        <v>40</v>
      </c>
      <c r="B125" s="5" t="s">
        <v>6</v>
      </c>
      <c r="C125" s="31" t="s">
        <v>7</v>
      </c>
      <c r="D125" s="32"/>
      <c r="E125" s="32"/>
      <c r="F125" s="32"/>
      <c r="G125" s="33"/>
      <c r="H125" s="31" t="s">
        <v>8</v>
      </c>
      <c r="I125" s="3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30"/>
      <c r="B126" s="41"/>
      <c r="C126" s="6" t="s">
        <v>10</v>
      </c>
      <c r="D126" s="7" t="s">
        <v>11</v>
      </c>
      <c r="E126" s="7" t="s">
        <v>12</v>
      </c>
      <c r="F126" s="7" t="s">
        <v>13</v>
      </c>
      <c r="G126" s="8" t="s">
        <v>14</v>
      </c>
      <c r="H126" s="9" t="s">
        <v>15</v>
      </c>
      <c r="I126" s="10" t="s">
        <v>16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38"/>
      <c r="B127" s="11" t="s">
        <v>18</v>
      </c>
      <c r="C127" s="12">
        <f t="shared" ref="C127:G127" si="51">SUM(C128:C130)</f>
        <v>5</v>
      </c>
      <c r="D127" s="13">
        <f t="shared" si="51"/>
        <v>0</v>
      </c>
      <c r="E127" s="13">
        <f t="shared" si="51"/>
        <v>0</v>
      </c>
      <c r="F127" s="13">
        <f t="shared" si="51"/>
        <v>0</v>
      </c>
      <c r="G127" s="14">
        <f t="shared" si="51"/>
        <v>0</v>
      </c>
      <c r="H127" s="15" t="s">
        <v>19</v>
      </c>
      <c r="I127" s="16" t="s">
        <v>20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39"/>
      <c r="B128" s="17" t="s">
        <v>21</v>
      </c>
      <c r="C128" s="18">
        <v>2</v>
      </c>
      <c r="D128" s="42"/>
      <c r="E128" s="42"/>
      <c r="F128" s="42"/>
      <c r="G128" s="43"/>
      <c r="H128" s="19">
        <f t="shared" ref="H128:H130" si="52">SUM(D128:G128)</f>
        <v>0</v>
      </c>
      <c r="I128" s="34">
        <f>SUM(D127:G127)</f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40"/>
      <c r="B129" s="20" t="s">
        <v>22</v>
      </c>
      <c r="C129" s="21">
        <v>2</v>
      </c>
      <c r="D129" s="44"/>
      <c r="E129" s="44"/>
      <c r="F129" s="44"/>
      <c r="G129" s="45"/>
      <c r="H129" s="22">
        <f t="shared" si="52"/>
        <v>0</v>
      </c>
      <c r="I129" s="28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23" t="str">
        <f>IF(I128&gt;=18,"EXPERT !",IF(AND(I128&gt;=16,I128&lt;18),"MAITRISANT",IF(AND(I128&gt;=12,I128&lt;16),"DOIT SE PERFECTIONNER","INSUFFISANT POUR L'EXAMEN !")))</f>
        <v>INSUFFISANT POUR L'EXAMEN !</v>
      </c>
      <c r="B130" s="24" t="s">
        <v>23</v>
      </c>
      <c r="C130" s="25">
        <v>1</v>
      </c>
      <c r="D130" s="46"/>
      <c r="E130" s="46"/>
      <c r="F130" s="46"/>
      <c r="G130" s="47"/>
      <c r="H130" s="26">
        <f t="shared" si="52"/>
        <v>0</v>
      </c>
      <c r="I130" s="3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D131" s="27" t="str">
        <f t="shared" ref="D131:G131" si="53">IF(OR(D128&lt;0,D128&gt;$C128,D129&lt;0,D129&gt;$C129,D130&lt;0,D130&gt;$C130),"HORS BAREME","")</f>
        <v/>
      </c>
      <c r="E131" s="27" t="str">
        <f t="shared" si="53"/>
        <v/>
      </c>
      <c r="F131" s="27" t="str">
        <f t="shared" si="53"/>
        <v/>
      </c>
      <c r="G131" s="27" t="str">
        <f t="shared" si="53"/>
        <v/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29" t="s">
        <v>41</v>
      </c>
      <c r="B132" s="5" t="s">
        <v>6</v>
      </c>
      <c r="C132" s="31" t="s">
        <v>7</v>
      </c>
      <c r="D132" s="32"/>
      <c r="E132" s="32"/>
      <c r="F132" s="32"/>
      <c r="G132" s="33"/>
      <c r="H132" s="31" t="s">
        <v>8</v>
      </c>
      <c r="I132" s="3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30"/>
      <c r="B133" s="41"/>
      <c r="C133" s="6" t="s">
        <v>10</v>
      </c>
      <c r="D133" s="7" t="s">
        <v>11</v>
      </c>
      <c r="E133" s="7" t="s">
        <v>12</v>
      </c>
      <c r="F133" s="7" t="s">
        <v>13</v>
      </c>
      <c r="G133" s="8" t="s">
        <v>14</v>
      </c>
      <c r="H133" s="9" t="s">
        <v>15</v>
      </c>
      <c r="I133" s="10" t="s">
        <v>16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38"/>
      <c r="B134" s="11" t="s">
        <v>18</v>
      </c>
      <c r="C134" s="12">
        <f t="shared" ref="C134:G134" si="54">SUM(C135:C137)</f>
        <v>5</v>
      </c>
      <c r="D134" s="13">
        <f t="shared" si="54"/>
        <v>0</v>
      </c>
      <c r="E134" s="13">
        <f t="shared" si="54"/>
        <v>0</v>
      </c>
      <c r="F134" s="13">
        <f t="shared" si="54"/>
        <v>0</v>
      </c>
      <c r="G134" s="14">
        <f t="shared" si="54"/>
        <v>0</v>
      </c>
      <c r="H134" s="15" t="s">
        <v>19</v>
      </c>
      <c r="I134" s="16" t="s">
        <v>20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39"/>
      <c r="B135" s="17" t="s">
        <v>21</v>
      </c>
      <c r="C135" s="18">
        <v>2</v>
      </c>
      <c r="D135" s="42"/>
      <c r="E135" s="42"/>
      <c r="F135" s="42"/>
      <c r="G135" s="43"/>
      <c r="H135" s="19">
        <f t="shared" ref="H135:H137" si="55">SUM(D135:G135)</f>
        <v>0</v>
      </c>
      <c r="I135" s="34">
        <f>SUM(D134:G134)</f>
        <v>0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40"/>
      <c r="B136" s="20" t="s">
        <v>22</v>
      </c>
      <c r="C136" s="21">
        <v>2</v>
      </c>
      <c r="D136" s="44"/>
      <c r="E136" s="44"/>
      <c r="F136" s="44"/>
      <c r="G136" s="45"/>
      <c r="H136" s="22">
        <f t="shared" si="55"/>
        <v>0</v>
      </c>
      <c r="I136" s="28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23" t="str">
        <f>IF(I135&gt;=18,"EXPERT !",IF(AND(I135&gt;=16,I135&lt;18),"MAITRISANT",IF(AND(I135&gt;=12,I135&lt;16),"DOIT SE PERFECTIONNER","INSUFFISANT POUR L'EXAMEN !")))</f>
        <v>INSUFFISANT POUR L'EXAMEN !</v>
      </c>
      <c r="B137" s="24" t="s">
        <v>23</v>
      </c>
      <c r="C137" s="25">
        <v>1</v>
      </c>
      <c r="D137" s="46"/>
      <c r="E137" s="46"/>
      <c r="F137" s="46"/>
      <c r="G137" s="47"/>
      <c r="H137" s="26">
        <f t="shared" si="55"/>
        <v>0</v>
      </c>
      <c r="I137" s="3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D138" s="27" t="str">
        <f t="shared" ref="D138:G138" si="56">IF(OR(D135&lt;0,D135&gt;$C135,D136&lt;0,D136&gt;$C136,D137&lt;0,D137&gt;$C137),"HORS BAREME","")</f>
        <v/>
      </c>
      <c r="E138" s="27" t="str">
        <f t="shared" si="56"/>
        <v/>
      </c>
      <c r="F138" s="27" t="str">
        <f t="shared" si="56"/>
        <v/>
      </c>
      <c r="G138" s="27" t="str">
        <f t="shared" si="56"/>
        <v/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29" t="s">
        <v>42</v>
      </c>
      <c r="B139" s="5" t="s">
        <v>6</v>
      </c>
      <c r="C139" s="31" t="s">
        <v>7</v>
      </c>
      <c r="D139" s="32"/>
      <c r="E139" s="32"/>
      <c r="F139" s="32"/>
      <c r="G139" s="33"/>
      <c r="H139" s="31" t="s">
        <v>8</v>
      </c>
      <c r="I139" s="3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30"/>
      <c r="B140" s="41"/>
      <c r="C140" s="6" t="s">
        <v>10</v>
      </c>
      <c r="D140" s="7" t="s">
        <v>11</v>
      </c>
      <c r="E140" s="7" t="s">
        <v>12</v>
      </c>
      <c r="F140" s="7" t="s">
        <v>13</v>
      </c>
      <c r="G140" s="8" t="s">
        <v>14</v>
      </c>
      <c r="H140" s="9" t="s">
        <v>15</v>
      </c>
      <c r="I140" s="10" t="s">
        <v>16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38"/>
      <c r="B141" s="11" t="s">
        <v>18</v>
      </c>
      <c r="C141" s="12">
        <f t="shared" ref="C141:G141" si="57">SUM(C142:C144)</f>
        <v>5</v>
      </c>
      <c r="D141" s="13">
        <f t="shared" si="57"/>
        <v>0</v>
      </c>
      <c r="E141" s="13">
        <f t="shared" si="57"/>
        <v>0</v>
      </c>
      <c r="F141" s="13">
        <f t="shared" si="57"/>
        <v>0</v>
      </c>
      <c r="G141" s="14">
        <f t="shared" si="57"/>
        <v>0</v>
      </c>
      <c r="H141" s="15" t="s">
        <v>19</v>
      </c>
      <c r="I141" s="16" t="s">
        <v>20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39"/>
      <c r="B142" s="17" t="s">
        <v>21</v>
      </c>
      <c r="C142" s="18">
        <v>2</v>
      </c>
      <c r="D142" s="42"/>
      <c r="E142" s="42"/>
      <c r="F142" s="42"/>
      <c r="G142" s="43"/>
      <c r="H142" s="19">
        <f t="shared" ref="H142:H144" si="58">SUM(D142:G142)</f>
        <v>0</v>
      </c>
      <c r="I142" s="34">
        <f>SUM(D141:G141)</f>
        <v>0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40"/>
      <c r="B143" s="20" t="s">
        <v>22</v>
      </c>
      <c r="C143" s="21">
        <v>2</v>
      </c>
      <c r="D143" s="44"/>
      <c r="E143" s="44"/>
      <c r="F143" s="44"/>
      <c r="G143" s="45"/>
      <c r="H143" s="22">
        <f t="shared" si="58"/>
        <v>0</v>
      </c>
      <c r="I143" s="28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23" t="str">
        <f>IF(I142&gt;=18,"EXPERT !",IF(AND(I142&gt;=16,I142&lt;18),"MAITRISANT",IF(AND(I142&gt;=12,I142&lt;16),"DOIT SE PERFECTIONNER","INSUFFISANT POUR L'EXAMEN !")))</f>
        <v>INSUFFISANT POUR L'EXAMEN !</v>
      </c>
      <c r="B144" s="24" t="s">
        <v>23</v>
      </c>
      <c r="C144" s="25">
        <v>1</v>
      </c>
      <c r="D144" s="46"/>
      <c r="E144" s="46"/>
      <c r="F144" s="46"/>
      <c r="G144" s="47"/>
      <c r="H144" s="26">
        <f t="shared" si="58"/>
        <v>0</v>
      </c>
      <c r="I144" s="3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D145" s="27" t="str">
        <f t="shared" ref="D145:G145" si="59">IF(OR(D142&lt;0,D142&gt;$C142,D143&lt;0,D143&gt;$C143,D144&lt;0,D144&gt;$C144),"HORS BAREME","")</f>
        <v/>
      </c>
      <c r="E145" s="27" t="str">
        <f t="shared" si="59"/>
        <v/>
      </c>
      <c r="F145" s="27" t="str">
        <f t="shared" si="59"/>
        <v/>
      </c>
      <c r="G145" s="27" t="str">
        <f t="shared" si="59"/>
        <v/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29" t="s">
        <v>43</v>
      </c>
      <c r="B146" s="5" t="s">
        <v>6</v>
      </c>
      <c r="C146" s="31" t="s">
        <v>7</v>
      </c>
      <c r="D146" s="32"/>
      <c r="E146" s="32"/>
      <c r="F146" s="32"/>
      <c r="G146" s="33"/>
      <c r="H146" s="31" t="s">
        <v>8</v>
      </c>
      <c r="I146" s="3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30"/>
      <c r="B147" s="41"/>
      <c r="C147" s="6" t="s">
        <v>10</v>
      </c>
      <c r="D147" s="7" t="s">
        <v>11</v>
      </c>
      <c r="E147" s="7" t="s">
        <v>12</v>
      </c>
      <c r="F147" s="7" t="s">
        <v>13</v>
      </c>
      <c r="G147" s="8" t="s">
        <v>14</v>
      </c>
      <c r="H147" s="9" t="s">
        <v>15</v>
      </c>
      <c r="I147" s="10" t="s">
        <v>16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38"/>
      <c r="B148" s="11" t="s">
        <v>18</v>
      </c>
      <c r="C148" s="12">
        <f t="shared" ref="C148:G148" si="60">SUM(C149:C151)</f>
        <v>5</v>
      </c>
      <c r="D148" s="13">
        <f t="shared" si="60"/>
        <v>0</v>
      </c>
      <c r="E148" s="13">
        <f t="shared" si="60"/>
        <v>0</v>
      </c>
      <c r="F148" s="13">
        <f t="shared" si="60"/>
        <v>0</v>
      </c>
      <c r="G148" s="14">
        <f t="shared" si="60"/>
        <v>0</v>
      </c>
      <c r="H148" s="15" t="s">
        <v>19</v>
      </c>
      <c r="I148" s="16" t="s">
        <v>20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39"/>
      <c r="B149" s="17" t="s">
        <v>21</v>
      </c>
      <c r="C149" s="18">
        <v>2</v>
      </c>
      <c r="D149" s="42"/>
      <c r="E149" s="42"/>
      <c r="F149" s="42"/>
      <c r="G149" s="43"/>
      <c r="H149" s="19">
        <f t="shared" ref="H149:H151" si="61">SUM(D149:G149)</f>
        <v>0</v>
      </c>
      <c r="I149" s="34">
        <f>SUM(D148:G148)</f>
        <v>0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40"/>
      <c r="B150" s="20" t="s">
        <v>22</v>
      </c>
      <c r="C150" s="21">
        <v>2</v>
      </c>
      <c r="D150" s="44"/>
      <c r="E150" s="44"/>
      <c r="F150" s="44"/>
      <c r="G150" s="45"/>
      <c r="H150" s="22">
        <f t="shared" si="61"/>
        <v>0</v>
      </c>
      <c r="I150" s="28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23" t="str">
        <f>IF(I149&gt;=18,"EXPERT !",IF(AND(I149&gt;=16,I149&lt;18),"MAITRISANT",IF(AND(I149&gt;=12,I149&lt;16),"DOIT SE PERFECTIONNER","INSUFFISANT POUR L'EXAMEN !")))</f>
        <v>INSUFFISANT POUR L'EXAMEN !</v>
      </c>
      <c r="B151" s="24" t="s">
        <v>23</v>
      </c>
      <c r="C151" s="25">
        <v>1</v>
      </c>
      <c r="D151" s="46"/>
      <c r="E151" s="46"/>
      <c r="F151" s="46"/>
      <c r="G151" s="47"/>
      <c r="H151" s="26">
        <f t="shared" si="61"/>
        <v>0</v>
      </c>
      <c r="I151" s="3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D152" s="27" t="str">
        <f t="shared" ref="D152:G152" si="62">IF(OR(D149&lt;0,D149&gt;$C149,D150&lt;0,D150&gt;$C150,D151&lt;0,D151&gt;$C151),"HORS BAREME","")</f>
        <v/>
      </c>
      <c r="E152" s="27" t="str">
        <f t="shared" si="62"/>
        <v/>
      </c>
      <c r="F152" s="27" t="str">
        <f t="shared" si="62"/>
        <v/>
      </c>
      <c r="G152" s="27" t="str">
        <f t="shared" si="62"/>
        <v/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29" t="s">
        <v>44</v>
      </c>
      <c r="B153" s="5" t="s">
        <v>6</v>
      </c>
      <c r="C153" s="31" t="s">
        <v>7</v>
      </c>
      <c r="D153" s="32"/>
      <c r="E153" s="32"/>
      <c r="F153" s="32"/>
      <c r="G153" s="33"/>
      <c r="H153" s="31" t="s">
        <v>8</v>
      </c>
      <c r="I153" s="3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30"/>
      <c r="B154" s="41"/>
      <c r="C154" s="6" t="s">
        <v>10</v>
      </c>
      <c r="D154" s="7" t="s">
        <v>11</v>
      </c>
      <c r="E154" s="7" t="s">
        <v>12</v>
      </c>
      <c r="F154" s="7" t="s">
        <v>13</v>
      </c>
      <c r="G154" s="8" t="s">
        <v>14</v>
      </c>
      <c r="H154" s="9" t="s">
        <v>15</v>
      </c>
      <c r="I154" s="10" t="s">
        <v>16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38"/>
      <c r="B155" s="11" t="s">
        <v>18</v>
      </c>
      <c r="C155" s="12">
        <f t="shared" ref="C155:G155" si="63">SUM(C156:C158)</f>
        <v>5</v>
      </c>
      <c r="D155" s="13">
        <f t="shared" si="63"/>
        <v>0</v>
      </c>
      <c r="E155" s="13">
        <f t="shared" si="63"/>
        <v>0</v>
      </c>
      <c r="F155" s="13">
        <f t="shared" si="63"/>
        <v>0</v>
      </c>
      <c r="G155" s="14">
        <f t="shared" si="63"/>
        <v>0</v>
      </c>
      <c r="H155" s="15" t="s">
        <v>19</v>
      </c>
      <c r="I155" s="16" t="s">
        <v>20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39"/>
      <c r="B156" s="17" t="s">
        <v>21</v>
      </c>
      <c r="C156" s="18">
        <v>2</v>
      </c>
      <c r="D156" s="42"/>
      <c r="E156" s="42"/>
      <c r="F156" s="42"/>
      <c r="G156" s="43"/>
      <c r="H156" s="19">
        <f t="shared" ref="H156:H158" si="64">SUM(D156:G156)</f>
        <v>0</v>
      </c>
      <c r="I156" s="34">
        <f>SUM(D155:G155)</f>
        <v>0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40"/>
      <c r="B157" s="20" t="s">
        <v>22</v>
      </c>
      <c r="C157" s="21">
        <v>2</v>
      </c>
      <c r="D157" s="44"/>
      <c r="E157" s="44"/>
      <c r="F157" s="44"/>
      <c r="G157" s="45"/>
      <c r="H157" s="22">
        <f t="shared" si="64"/>
        <v>0</v>
      </c>
      <c r="I157" s="28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23" t="str">
        <f>IF(I156&gt;=18,"EXPERT !",IF(AND(I156&gt;=16,I156&lt;18),"MAITRISANT",IF(AND(I156&gt;=12,I156&lt;16),"DOIT SE PERFECTIONNER","INSUFFISANT POUR L'EXAMEN !")))</f>
        <v>INSUFFISANT POUR L'EXAMEN !</v>
      </c>
      <c r="B158" s="24" t="s">
        <v>23</v>
      </c>
      <c r="C158" s="25">
        <v>1</v>
      </c>
      <c r="D158" s="46"/>
      <c r="E158" s="46"/>
      <c r="F158" s="46"/>
      <c r="G158" s="47"/>
      <c r="H158" s="26">
        <f t="shared" si="64"/>
        <v>0</v>
      </c>
      <c r="I158" s="3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D159" s="27" t="str">
        <f t="shared" ref="D159:G159" si="65">IF(OR(D156&lt;0,D156&gt;$C156,D157&lt;0,D157&gt;$C157,D158&lt;0,D158&gt;$C158),"HORS BAREME","")</f>
        <v/>
      </c>
      <c r="E159" s="27" t="str">
        <f t="shared" si="65"/>
        <v/>
      </c>
      <c r="F159" s="27" t="str">
        <f t="shared" si="65"/>
        <v/>
      </c>
      <c r="G159" s="27" t="str">
        <f t="shared" si="65"/>
        <v/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29" t="s">
        <v>45</v>
      </c>
      <c r="B160" s="5" t="s">
        <v>6</v>
      </c>
      <c r="C160" s="31" t="s">
        <v>7</v>
      </c>
      <c r="D160" s="32"/>
      <c r="E160" s="32"/>
      <c r="F160" s="32"/>
      <c r="G160" s="33"/>
      <c r="H160" s="31" t="s">
        <v>8</v>
      </c>
      <c r="I160" s="3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30"/>
      <c r="B161" s="41"/>
      <c r="C161" s="6" t="s">
        <v>10</v>
      </c>
      <c r="D161" s="7" t="s">
        <v>11</v>
      </c>
      <c r="E161" s="7" t="s">
        <v>12</v>
      </c>
      <c r="F161" s="7" t="s">
        <v>13</v>
      </c>
      <c r="G161" s="8" t="s">
        <v>14</v>
      </c>
      <c r="H161" s="9" t="s">
        <v>15</v>
      </c>
      <c r="I161" s="10" t="s">
        <v>16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38"/>
      <c r="B162" s="11" t="s">
        <v>18</v>
      </c>
      <c r="C162" s="12">
        <f t="shared" ref="C162:G162" si="66">SUM(C163:C165)</f>
        <v>5</v>
      </c>
      <c r="D162" s="13">
        <f t="shared" si="66"/>
        <v>0</v>
      </c>
      <c r="E162" s="13">
        <f t="shared" si="66"/>
        <v>0</v>
      </c>
      <c r="F162" s="13">
        <f t="shared" si="66"/>
        <v>0</v>
      </c>
      <c r="G162" s="14">
        <f t="shared" si="66"/>
        <v>0</v>
      </c>
      <c r="H162" s="15" t="s">
        <v>19</v>
      </c>
      <c r="I162" s="16" t="s">
        <v>20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39"/>
      <c r="B163" s="17" t="s">
        <v>21</v>
      </c>
      <c r="C163" s="18">
        <v>2</v>
      </c>
      <c r="D163" s="42"/>
      <c r="E163" s="42"/>
      <c r="F163" s="42"/>
      <c r="G163" s="43"/>
      <c r="H163" s="19">
        <f t="shared" ref="H163:H165" si="67">SUM(D163:G163)</f>
        <v>0</v>
      </c>
      <c r="I163" s="34">
        <f>SUM(D162:G162)</f>
        <v>0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40"/>
      <c r="B164" s="20" t="s">
        <v>22</v>
      </c>
      <c r="C164" s="21">
        <v>2</v>
      </c>
      <c r="D164" s="44"/>
      <c r="E164" s="44"/>
      <c r="F164" s="44"/>
      <c r="G164" s="45"/>
      <c r="H164" s="22">
        <f t="shared" si="67"/>
        <v>0</v>
      </c>
      <c r="I164" s="28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23" t="str">
        <f>IF(I163&gt;=18,"EXPERT !",IF(AND(I163&gt;=16,I163&lt;18),"MAITRISANT",IF(AND(I163&gt;=12,I163&lt;16),"DOIT SE PERFECTIONNER","INSUFFISANT POUR L'EXAMEN !")))</f>
        <v>INSUFFISANT POUR L'EXAMEN !</v>
      </c>
      <c r="B165" s="24" t="s">
        <v>23</v>
      </c>
      <c r="C165" s="25">
        <v>1</v>
      </c>
      <c r="D165" s="46"/>
      <c r="E165" s="46"/>
      <c r="F165" s="46"/>
      <c r="G165" s="47"/>
      <c r="H165" s="26">
        <f t="shared" si="67"/>
        <v>0</v>
      </c>
      <c r="I165" s="3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D166" s="27" t="str">
        <f t="shared" ref="D166:G166" si="68">IF(OR(D163&lt;0,D163&gt;$C163,D164&lt;0,D164&gt;$C164,D165&lt;0,D165&gt;$C165),"HORS BAREME","")</f>
        <v/>
      </c>
      <c r="E166" s="27" t="str">
        <f t="shared" si="68"/>
        <v/>
      </c>
      <c r="F166" s="27" t="str">
        <f t="shared" si="68"/>
        <v/>
      </c>
      <c r="G166" s="27" t="str">
        <f t="shared" si="68"/>
        <v/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29" t="s">
        <v>46</v>
      </c>
      <c r="B167" s="5" t="s">
        <v>6</v>
      </c>
      <c r="C167" s="31" t="s">
        <v>7</v>
      </c>
      <c r="D167" s="32"/>
      <c r="E167" s="32"/>
      <c r="F167" s="32"/>
      <c r="G167" s="33"/>
      <c r="H167" s="31" t="s">
        <v>8</v>
      </c>
      <c r="I167" s="3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30"/>
      <c r="B168" s="41"/>
      <c r="C168" s="6" t="s">
        <v>10</v>
      </c>
      <c r="D168" s="7" t="s">
        <v>11</v>
      </c>
      <c r="E168" s="7" t="s">
        <v>12</v>
      </c>
      <c r="F168" s="7" t="s">
        <v>13</v>
      </c>
      <c r="G168" s="8" t="s">
        <v>14</v>
      </c>
      <c r="H168" s="9" t="s">
        <v>15</v>
      </c>
      <c r="I168" s="10" t="s">
        <v>16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38"/>
      <c r="B169" s="11" t="s">
        <v>18</v>
      </c>
      <c r="C169" s="12">
        <f t="shared" ref="C169:G169" si="69">SUM(C170:C172)</f>
        <v>5</v>
      </c>
      <c r="D169" s="13">
        <f t="shared" si="69"/>
        <v>0</v>
      </c>
      <c r="E169" s="13">
        <f t="shared" si="69"/>
        <v>0</v>
      </c>
      <c r="F169" s="13">
        <f t="shared" si="69"/>
        <v>0</v>
      </c>
      <c r="G169" s="14">
        <f t="shared" si="69"/>
        <v>0</v>
      </c>
      <c r="H169" s="15" t="s">
        <v>19</v>
      </c>
      <c r="I169" s="16" t="s">
        <v>20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39"/>
      <c r="B170" s="17" t="s">
        <v>21</v>
      </c>
      <c r="C170" s="18">
        <v>2</v>
      </c>
      <c r="D170" s="42"/>
      <c r="E170" s="42"/>
      <c r="F170" s="42"/>
      <c r="G170" s="43"/>
      <c r="H170" s="19">
        <f t="shared" ref="H170:H172" si="70">SUM(D170:G170)</f>
        <v>0</v>
      </c>
      <c r="I170" s="34">
        <f>SUM(D169:G169)</f>
        <v>0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40"/>
      <c r="B171" s="20" t="s">
        <v>22</v>
      </c>
      <c r="C171" s="21">
        <v>2</v>
      </c>
      <c r="D171" s="44"/>
      <c r="E171" s="44"/>
      <c r="F171" s="44"/>
      <c r="G171" s="45"/>
      <c r="H171" s="22">
        <f t="shared" si="70"/>
        <v>0</v>
      </c>
      <c r="I171" s="28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23" t="str">
        <f>IF(I170&gt;=18,"EXPERT !",IF(AND(I170&gt;=16,I170&lt;18),"MAITRISANT",IF(AND(I170&gt;=12,I170&lt;16),"DOIT SE PERFECTIONNER","INSUFFISANT POUR L'EXAMEN !")))</f>
        <v>INSUFFISANT POUR L'EXAMEN !</v>
      </c>
      <c r="B172" s="24" t="s">
        <v>23</v>
      </c>
      <c r="C172" s="25">
        <v>1</v>
      </c>
      <c r="D172" s="46"/>
      <c r="E172" s="46"/>
      <c r="F172" s="46"/>
      <c r="G172" s="47"/>
      <c r="H172" s="26">
        <f t="shared" si="70"/>
        <v>0</v>
      </c>
      <c r="I172" s="3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D173" s="27" t="str">
        <f t="shared" ref="D173:G173" si="71">IF(OR(D170&lt;0,D170&gt;$C170,D171&lt;0,D171&gt;$C171,D172&lt;0,D172&gt;$C172),"HORS BAREME","")</f>
        <v/>
      </c>
      <c r="E173" s="27" t="str">
        <f t="shared" si="71"/>
        <v/>
      </c>
      <c r="F173" s="27" t="str">
        <f t="shared" si="71"/>
        <v/>
      </c>
      <c r="G173" s="27" t="str">
        <f t="shared" si="71"/>
        <v/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password="CC82" sheet="1" objects="1" scenarios="1" selectLockedCells="1"/>
  <mergeCells count="123">
    <mergeCell ref="I65:I67"/>
    <mergeCell ref="C90:G90"/>
    <mergeCell ref="C97:G97"/>
    <mergeCell ref="H97:I97"/>
    <mergeCell ref="C104:G104"/>
    <mergeCell ref="H104:I104"/>
    <mergeCell ref="C111:G111"/>
    <mergeCell ref="H111:I111"/>
    <mergeCell ref="C167:G167"/>
    <mergeCell ref="H167:I167"/>
    <mergeCell ref="C27:G27"/>
    <mergeCell ref="H27:I27"/>
    <mergeCell ref="A57:A59"/>
    <mergeCell ref="A62:A63"/>
    <mergeCell ref="C62:G62"/>
    <mergeCell ref="H62:I62"/>
    <mergeCell ref="I23:I25"/>
    <mergeCell ref="I30:I32"/>
    <mergeCell ref="I37:I39"/>
    <mergeCell ref="I44:I46"/>
    <mergeCell ref="I51:I53"/>
    <mergeCell ref="I58:I60"/>
    <mergeCell ref="C153:G153"/>
    <mergeCell ref="H153:I153"/>
    <mergeCell ref="C160:G160"/>
    <mergeCell ref="H160:I160"/>
    <mergeCell ref="A1:I1"/>
    <mergeCell ref="C2:G2"/>
    <mergeCell ref="C4:G4"/>
    <mergeCell ref="A6:A7"/>
    <mergeCell ref="C6:G6"/>
    <mergeCell ref="H6:I6"/>
    <mergeCell ref="I9:I11"/>
    <mergeCell ref="C34:G34"/>
    <mergeCell ref="H34:I34"/>
    <mergeCell ref="C41:G41"/>
    <mergeCell ref="H41:I41"/>
    <mergeCell ref="C48:G48"/>
    <mergeCell ref="H48:I48"/>
    <mergeCell ref="C55:G55"/>
    <mergeCell ref="H55:I55"/>
    <mergeCell ref="C13:G13"/>
    <mergeCell ref="H13:I13"/>
    <mergeCell ref="I16:I18"/>
    <mergeCell ref="C20:G20"/>
    <mergeCell ref="H20:I20"/>
    <mergeCell ref="C118:G118"/>
    <mergeCell ref="H118:I118"/>
    <mergeCell ref="C125:G125"/>
    <mergeCell ref="H125:I125"/>
    <mergeCell ref="C132:G132"/>
    <mergeCell ref="H132:I132"/>
    <mergeCell ref="H139:I139"/>
    <mergeCell ref="C139:G139"/>
    <mergeCell ref="C146:G146"/>
    <mergeCell ref="H146:I146"/>
    <mergeCell ref="I121:I123"/>
    <mergeCell ref="I128:I130"/>
    <mergeCell ref="I135:I137"/>
    <mergeCell ref="I142:I144"/>
    <mergeCell ref="I149:I151"/>
    <mergeCell ref="I156:I158"/>
    <mergeCell ref="I163:I165"/>
    <mergeCell ref="I170:I172"/>
    <mergeCell ref="I72:I74"/>
    <mergeCell ref="I79:I81"/>
    <mergeCell ref="I86:I88"/>
    <mergeCell ref="I93:I95"/>
    <mergeCell ref="I100:I102"/>
    <mergeCell ref="I107:I109"/>
    <mergeCell ref="I114:I116"/>
    <mergeCell ref="C69:G69"/>
    <mergeCell ref="H69:I69"/>
    <mergeCell ref="A71:A73"/>
    <mergeCell ref="A76:A77"/>
    <mergeCell ref="C76:G76"/>
    <mergeCell ref="H76:I76"/>
    <mergeCell ref="C83:G83"/>
    <mergeCell ref="H83:I83"/>
    <mergeCell ref="H90:I90"/>
    <mergeCell ref="A125:A126"/>
    <mergeCell ref="A153:A154"/>
    <mergeCell ref="A155:A157"/>
    <mergeCell ref="A160:A161"/>
    <mergeCell ref="A162:A164"/>
    <mergeCell ref="A167:A168"/>
    <mergeCell ref="A169:A171"/>
    <mergeCell ref="A127:A129"/>
    <mergeCell ref="A132:A133"/>
    <mergeCell ref="A134:A136"/>
    <mergeCell ref="A139:A140"/>
    <mergeCell ref="A141:A143"/>
    <mergeCell ref="A146:A147"/>
    <mergeCell ref="A148:A150"/>
    <mergeCell ref="A92:A94"/>
    <mergeCell ref="A97:A98"/>
    <mergeCell ref="A99:A101"/>
    <mergeCell ref="A104:A105"/>
    <mergeCell ref="A106:A108"/>
    <mergeCell ref="A111:A112"/>
    <mergeCell ref="A113:A115"/>
    <mergeCell ref="A118:A119"/>
    <mergeCell ref="A120:A122"/>
    <mergeCell ref="A41:A42"/>
    <mergeCell ref="A43:A45"/>
    <mergeCell ref="A48:A49"/>
    <mergeCell ref="A50:A52"/>
    <mergeCell ref="A55:A56"/>
    <mergeCell ref="A78:A80"/>
    <mergeCell ref="A83:A84"/>
    <mergeCell ref="A85:A87"/>
    <mergeCell ref="A90:A91"/>
    <mergeCell ref="A64:A66"/>
    <mergeCell ref="A69:A70"/>
    <mergeCell ref="A8:A10"/>
    <mergeCell ref="A13:A14"/>
    <mergeCell ref="A15:A17"/>
    <mergeCell ref="A20:A21"/>
    <mergeCell ref="A22:A24"/>
    <mergeCell ref="A27:A28"/>
    <mergeCell ref="A29:A31"/>
    <mergeCell ref="A34:A35"/>
    <mergeCell ref="A36:A38"/>
  </mergeCells>
  <phoneticPr fontId="11" type="noConversion"/>
  <dataValidations count="1">
    <dataValidation type="list" allowBlank="1" showErrorMessage="1" sqref="C2">
      <formula1>"WORDPRESS,PRESTASHOP"</formula1>
    </dataValidation>
  </dataValidations>
  <printOptions horizontalCentered="1"/>
  <pageMargins left="0.75000000000000011" right="0.75000000000000011" top="0.79000000000000015" bottom="0.79000000000000015" header="0" footer="0"/>
  <pageSetup paperSize="9" scale="59" fitToHeight="3" orientation="portrait"/>
  <headerFooter>
    <oddHeader>&amp;L000000http://www.c3formation.fr/Subgen.php?q=WP_x000D_&amp;R000000(c) 2023 Hervé Houbart tous droits réservés.</oddHeader>
    <oddFooter>&amp;R000000&amp;P /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EVALUATION SUBGEN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HOUBART</dc:creator>
  <cp:lastModifiedBy>Hervé HOUBART</cp:lastModifiedBy>
  <cp:lastPrinted>2023-03-12T07:59:48Z</cp:lastPrinted>
  <dcterms:created xsi:type="dcterms:W3CDTF">2023-03-12T04:54:43Z</dcterms:created>
  <dcterms:modified xsi:type="dcterms:W3CDTF">2023-03-12T08:01:10Z</dcterms:modified>
</cp:coreProperties>
</file>